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or\OneDrive\Рабочий стол\Прайс\"/>
    </mc:Choice>
  </mc:AlternateContent>
  <xr:revisionPtr revIDLastSave="0" documentId="8_{6D68835F-AA3F-4F57-986F-299C7647754F}" xr6:coauthVersionLast="47" xr6:coauthVersionMax="47" xr10:uidLastSave="{00000000-0000-0000-0000-000000000000}"/>
  <bookViews>
    <workbookView xWindow="-120" yWindow="-120" windowWidth="29040" windowHeight="15720" xr2:uid="{BDE78543-2A0E-4FF3-9CFA-2D88FD5F328E}"/>
  </bookViews>
  <sheets>
    <sheet name="TDSheet" sheetId="2" r:id="rId1"/>
    <sheet name="Лист1" sheetId="1" r:id="rId2"/>
  </sheets>
  <definedNames>
    <definedName name="_xlnm._FilterDatabase" localSheetId="0" hidden="1">TDSheet!$B$7:$O$1547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39" i="2" l="1"/>
  <c r="T1537" i="2"/>
  <c r="T1536" i="2"/>
  <c r="T1535" i="2"/>
  <c r="T1533" i="2"/>
  <c r="T1532" i="2"/>
  <c r="T1531" i="2"/>
  <c r="T1530" i="2"/>
  <c r="T1529" i="2"/>
  <c r="T1528" i="2"/>
  <c r="T1527" i="2"/>
  <c r="T1526" i="2"/>
  <c r="T1518" i="2"/>
  <c r="T1517" i="2"/>
  <c r="T1516" i="2"/>
  <c r="T1515" i="2"/>
  <c r="T1513" i="2"/>
  <c r="T1512" i="2"/>
  <c r="T1511" i="2"/>
  <c r="T1510" i="2"/>
  <c r="T1509" i="2"/>
  <c r="T1507" i="2"/>
  <c r="T1506" i="2"/>
  <c r="T1497" i="2"/>
  <c r="T1496" i="2"/>
  <c r="T1495" i="2"/>
  <c r="T1494" i="2"/>
  <c r="T1493" i="2"/>
  <c r="T1492" i="2"/>
  <c r="T1490" i="2"/>
  <c r="T1488" i="2"/>
  <c r="T1487" i="2"/>
  <c r="T1486" i="2"/>
  <c r="T1485" i="2"/>
  <c r="T1484" i="2"/>
  <c r="T1483" i="2"/>
  <c r="T1482" i="2"/>
  <c r="T1473" i="2"/>
  <c r="T1471" i="2"/>
  <c r="T1469" i="2"/>
  <c r="T1468" i="2"/>
  <c r="T1467" i="2"/>
  <c r="T1465" i="2"/>
  <c r="T1464" i="2"/>
  <c r="T1463" i="2"/>
  <c r="T1462" i="2"/>
  <c r="T1461" i="2"/>
  <c r="T1460" i="2"/>
  <c r="T1459" i="2"/>
  <c r="T1453" i="2"/>
  <c r="T1451" i="2"/>
  <c r="T1449" i="2"/>
  <c r="T1448" i="2"/>
  <c r="T1447" i="2"/>
  <c r="T1446" i="2"/>
  <c r="T1445" i="2"/>
  <c r="T1444" i="2"/>
  <c r="T1443" i="2"/>
  <c r="T1442" i="2"/>
  <c r="T1441" i="2"/>
  <c r="T1440" i="2"/>
  <c r="T1439" i="2"/>
  <c r="T1430" i="2"/>
  <c r="T1429" i="2"/>
  <c r="T1427" i="2"/>
  <c r="T1426" i="2"/>
  <c r="T1425" i="2"/>
  <c r="T1423" i="2"/>
  <c r="T1422" i="2"/>
  <c r="T1421" i="2"/>
  <c r="T1420" i="2"/>
  <c r="T1419" i="2"/>
  <c r="T1418" i="2"/>
  <c r="T1417" i="2"/>
  <c r="T1408" i="2"/>
  <c r="T1407" i="2"/>
  <c r="T1404" i="2"/>
  <c r="T1403" i="2"/>
  <c r="T1402" i="2"/>
  <c r="T1401" i="2"/>
  <c r="T1399" i="2"/>
  <c r="T1397" i="2"/>
  <c r="T1396" i="2"/>
  <c r="T1393" i="2"/>
  <c r="T1391" i="2"/>
  <c r="T1381" i="2"/>
  <c r="T1380" i="2"/>
  <c r="T1378" i="2"/>
  <c r="T1377" i="2"/>
  <c r="T1374" i="2"/>
  <c r="T1373" i="2"/>
  <c r="T1372" i="2"/>
  <c r="T1371" i="2"/>
  <c r="T1370" i="2"/>
  <c r="T1369" i="2"/>
  <c r="T1368" i="2"/>
  <c r="T1360" i="2"/>
  <c r="T1359" i="2"/>
  <c r="T1358" i="2"/>
  <c r="T1357" i="2"/>
  <c r="T1356" i="2"/>
  <c r="T1355" i="2"/>
  <c r="T1354" i="2"/>
  <c r="T1353" i="2"/>
  <c r="T1352" i="2"/>
  <c r="T1351" i="2"/>
  <c r="T1350" i="2"/>
  <c r="T1349" i="2"/>
  <c r="T1348" i="2"/>
  <c r="T1340" i="2"/>
  <c r="T1339" i="2"/>
  <c r="T1338" i="2"/>
  <c r="T1337" i="2"/>
  <c r="T1334" i="2"/>
  <c r="T1333" i="2"/>
  <c r="T1332" i="2"/>
  <c r="T1331" i="2"/>
  <c r="T1330" i="2"/>
  <c r="T1329" i="2"/>
  <c r="T1328" i="2"/>
  <c r="T1327" i="2"/>
  <c r="T1320" i="2"/>
  <c r="T1319" i="2"/>
  <c r="T1318" i="2"/>
  <c r="T1316" i="2"/>
  <c r="T1315" i="2"/>
  <c r="T1314" i="2"/>
  <c r="T1313" i="2"/>
  <c r="T1312" i="2"/>
  <c r="T1311" i="2"/>
  <c r="T1310" i="2"/>
  <c r="T1309" i="2"/>
  <c r="T1308" i="2"/>
  <c r="T1307" i="2"/>
  <c r="T1306" i="2"/>
  <c r="T1300" i="2"/>
  <c r="T1299" i="2"/>
  <c r="T1298" i="2"/>
  <c r="T1295" i="2"/>
  <c r="T1293" i="2"/>
  <c r="T1292" i="2"/>
  <c r="T1290" i="2"/>
  <c r="T1289" i="2"/>
  <c r="T1288" i="2"/>
  <c r="T1287" i="2"/>
  <c r="T1286" i="2"/>
  <c r="T1285" i="2"/>
  <c r="T1278" i="2"/>
  <c r="T1277" i="2"/>
  <c r="T1275" i="2"/>
  <c r="T1274" i="2"/>
  <c r="T1273" i="2"/>
  <c r="T1270" i="2"/>
  <c r="T1269" i="2"/>
  <c r="T1268" i="2"/>
  <c r="T1267" i="2"/>
  <c r="T1266" i="2"/>
  <c r="T1265" i="2"/>
  <c r="T1257" i="2"/>
  <c r="T1255" i="2"/>
  <c r="T1253" i="2"/>
  <c r="T1252" i="2"/>
  <c r="T1249" i="2"/>
  <c r="T1248" i="2"/>
  <c r="T1247" i="2"/>
  <c r="T1246" i="2"/>
  <c r="T1245" i="2"/>
  <c r="T1237" i="2"/>
  <c r="T1236" i="2"/>
  <c r="T1235" i="2"/>
  <c r="T1232" i="2"/>
  <c r="T1231" i="2"/>
  <c r="T1230" i="2"/>
  <c r="T1229" i="2"/>
  <c r="T1228" i="2"/>
  <c r="T1227" i="2"/>
  <c r="T1226" i="2"/>
  <c r="T1225" i="2"/>
  <c r="T1220" i="2"/>
  <c r="T1216" i="2"/>
  <c r="T1215" i="2"/>
  <c r="T1214" i="2"/>
  <c r="T1213" i="2"/>
  <c r="T1212" i="2"/>
  <c r="T1211" i="2"/>
  <c r="T1209" i="2"/>
  <c r="T1208" i="2"/>
  <c r="T1207" i="2"/>
  <c r="T1206" i="2"/>
  <c r="T1205" i="2"/>
  <c r="T1204" i="2"/>
  <c r="T1196" i="2"/>
  <c r="T1194" i="2"/>
  <c r="T1191" i="2"/>
  <c r="T1190" i="2"/>
  <c r="T1189" i="2"/>
  <c r="T1188" i="2"/>
  <c r="T1187" i="2"/>
  <c r="T1186" i="2"/>
  <c r="T1185" i="2"/>
  <c r="T1184" i="2"/>
  <c r="T1178" i="2"/>
  <c r="T1176" i="2"/>
  <c r="T1172" i="2"/>
  <c r="T1171" i="2"/>
  <c r="T1170" i="2"/>
  <c r="T1168" i="2"/>
  <c r="T1167" i="2"/>
  <c r="T1166" i="2"/>
  <c r="T1165" i="2"/>
  <c r="T1164" i="2"/>
  <c r="T1163" i="2"/>
  <c r="T1162" i="2"/>
  <c r="T1155" i="2"/>
  <c r="T1154" i="2"/>
  <c r="T1152" i="2"/>
  <c r="T1151" i="2"/>
  <c r="T1149" i="2"/>
  <c r="T1148" i="2"/>
  <c r="T1147" i="2"/>
  <c r="T1146" i="2"/>
  <c r="T1145" i="2"/>
  <c r="T1144" i="2"/>
  <c r="T1143" i="2"/>
  <c r="T1142" i="2"/>
  <c r="T1135" i="2"/>
  <c r="T1134" i="2"/>
  <c r="T1131" i="2"/>
  <c r="T1130" i="2"/>
  <c r="T1129" i="2"/>
  <c r="T1127" i="2"/>
  <c r="T1126" i="2"/>
  <c r="T1125" i="2"/>
  <c r="T1124" i="2"/>
  <c r="T1122" i="2"/>
  <c r="T1114" i="2"/>
  <c r="T1112" i="2"/>
  <c r="T1111" i="2"/>
  <c r="T1110" i="2"/>
  <c r="T1109" i="2"/>
  <c r="T1108" i="2"/>
  <c r="T1107" i="2"/>
  <c r="T1106" i="2"/>
  <c r="T1105" i="2"/>
  <c r="T1104" i="2"/>
  <c r="T1103" i="2"/>
  <c r="T1102" i="2"/>
  <c r="T1094" i="2"/>
  <c r="T1093" i="2"/>
  <c r="T1092" i="2"/>
  <c r="T1091" i="2"/>
  <c r="T1088" i="2"/>
  <c r="T1087" i="2"/>
  <c r="T1086" i="2"/>
  <c r="T1085" i="2"/>
  <c r="T1084" i="2"/>
  <c r="T1082" i="2"/>
  <c r="T1081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3" i="2"/>
  <c r="T1051" i="2"/>
  <c r="T1049" i="2"/>
  <c r="T1048" i="2"/>
  <c r="T1045" i="2"/>
  <c r="T1044" i="2"/>
  <c r="T1043" i="2"/>
  <c r="T1042" i="2"/>
  <c r="T1041" i="2"/>
  <c r="T1040" i="2"/>
  <c r="T1039" i="2"/>
  <c r="T1031" i="2"/>
  <c r="T1028" i="2"/>
  <c r="T1027" i="2"/>
  <c r="T1026" i="2"/>
  <c r="T1025" i="2"/>
  <c r="T1024" i="2"/>
  <c r="T1023" i="2"/>
  <c r="T1022" i="2"/>
  <c r="T1021" i="2"/>
  <c r="T1020" i="2"/>
  <c r="T1019" i="2"/>
  <c r="T1018" i="2"/>
  <c r="T1011" i="2"/>
  <c r="T1010" i="2"/>
  <c r="T1008" i="2"/>
  <c r="T1007" i="2"/>
  <c r="T1004" i="2"/>
  <c r="T1003" i="2"/>
  <c r="T1002" i="2"/>
  <c r="T1001" i="2"/>
  <c r="T1000" i="2"/>
  <c r="T999" i="2"/>
  <c r="T998" i="2"/>
  <c r="T991" i="2"/>
  <c r="T990" i="2"/>
  <c r="T986" i="2"/>
  <c r="T984" i="2"/>
  <c r="T983" i="2"/>
  <c r="T982" i="2"/>
  <c r="T981" i="2"/>
  <c r="T980" i="2"/>
  <c r="T979" i="2"/>
  <c r="T978" i="2"/>
  <c r="T976" i="2"/>
  <c r="T969" i="2"/>
  <c r="T968" i="2"/>
  <c r="T966" i="2"/>
  <c r="T963" i="2"/>
  <c r="T962" i="2"/>
  <c r="T961" i="2"/>
  <c r="T960" i="2"/>
  <c r="T959" i="2"/>
  <c r="T957" i="2"/>
  <c r="T956" i="2"/>
  <c r="T954" i="2"/>
  <c r="T944" i="2"/>
  <c r="T943" i="2"/>
  <c r="T942" i="2"/>
  <c r="T941" i="2"/>
  <c r="T939" i="2"/>
  <c r="T938" i="2"/>
  <c r="T937" i="2"/>
  <c r="T936" i="2"/>
  <c r="T935" i="2"/>
  <c r="T934" i="2"/>
  <c r="T933" i="2"/>
  <c r="T931" i="2"/>
  <c r="T925" i="2"/>
  <c r="T922" i="2"/>
  <c r="T921" i="2"/>
  <c r="T920" i="2"/>
  <c r="T919" i="2"/>
  <c r="T917" i="2"/>
  <c r="T916" i="2"/>
  <c r="T915" i="2"/>
  <c r="T914" i="2"/>
  <c r="T913" i="2"/>
  <c r="T912" i="2"/>
  <c r="T911" i="2"/>
  <c r="T910" i="2"/>
  <c r="T905" i="2"/>
  <c r="T901" i="2"/>
  <c r="T900" i="2"/>
  <c r="T899" i="2"/>
  <c r="T898" i="2"/>
  <c r="T897" i="2"/>
  <c r="T896" i="2"/>
  <c r="T895" i="2"/>
  <c r="T894" i="2"/>
  <c r="T893" i="2"/>
  <c r="T892" i="2"/>
  <c r="T890" i="2"/>
  <c r="T885" i="2"/>
  <c r="T881" i="2"/>
  <c r="T880" i="2"/>
  <c r="T879" i="2"/>
  <c r="T876" i="2"/>
  <c r="T875" i="2"/>
  <c r="T874" i="2"/>
  <c r="T872" i="2"/>
  <c r="T871" i="2"/>
  <c r="T870" i="2"/>
  <c r="T864" i="2"/>
  <c r="T860" i="2"/>
  <c r="T859" i="2"/>
  <c r="T858" i="2"/>
  <c r="T856" i="2"/>
  <c r="T855" i="2"/>
  <c r="T854" i="2"/>
  <c r="T853" i="2"/>
  <c r="T852" i="2"/>
  <c r="T850" i="2"/>
  <c r="T849" i="2"/>
  <c r="T844" i="2"/>
  <c r="T836" i="2"/>
  <c r="T835" i="2"/>
  <c r="T833" i="2"/>
  <c r="T832" i="2"/>
  <c r="T831" i="2"/>
  <c r="T830" i="2"/>
  <c r="T829" i="2"/>
  <c r="T828" i="2"/>
  <c r="T827" i="2"/>
  <c r="T826" i="2"/>
  <c r="T824" i="2"/>
  <c r="T816" i="2"/>
  <c r="T815" i="2"/>
  <c r="T814" i="2"/>
  <c r="T813" i="2"/>
  <c r="T811" i="2"/>
  <c r="T810" i="2"/>
  <c r="T809" i="2"/>
  <c r="T808" i="2"/>
  <c r="T806" i="2"/>
  <c r="T804" i="2"/>
  <c r="T803" i="2"/>
  <c r="T794" i="2"/>
  <c r="T793" i="2"/>
  <c r="T791" i="2"/>
  <c r="T790" i="2"/>
  <c r="T789" i="2"/>
  <c r="T788" i="2"/>
  <c r="T787" i="2"/>
  <c r="T786" i="2"/>
  <c r="T785" i="2"/>
  <c r="T784" i="2"/>
  <c r="T782" i="2"/>
  <c r="T773" i="2"/>
  <c r="T772" i="2"/>
  <c r="T771" i="2"/>
  <c r="T768" i="2"/>
  <c r="T767" i="2"/>
  <c r="T766" i="2"/>
  <c r="T765" i="2"/>
  <c r="T764" i="2"/>
  <c r="T763" i="2"/>
  <c r="T762" i="2"/>
  <c r="T761" i="2"/>
  <c r="T751" i="2"/>
  <c r="T750" i="2"/>
  <c r="T749" i="2"/>
  <c r="T748" i="2"/>
  <c r="T747" i="2"/>
  <c r="T746" i="2"/>
  <c r="T745" i="2"/>
  <c r="T744" i="2"/>
  <c r="T743" i="2"/>
  <c r="T741" i="2"/>
  <c r="T740" i="2"/>
  <c r="T732" i="2"/>
  <c r="T731" i="2"/>
  <c r="T730" i="2"/>
  <c r="T728" i="2"/>
  <c r="T727" i="2"/>
  <c r="T726" i="2"/>
  <c r="T725" i="2"/>
  <c r="T724" i="2"/>
  <c r="T723" i="2"/>
  <c r="T722" i="2"/>
  <c r="T721" i="2"/>
  <c r="T711" i="2"/>
  <c r="T710" i="2"/>
  <c r="T709" i="2"/>
  <c r="T707" i="2"/>
  <c r="T706" i="2"/>
  <c r="T705" i="2"/>
  <c r="T704" i="2"/>
  <c r="T703" i="2"/>
  <c r="T702" i="2"/>
  <c r="T701" i="2"/>
  <c r="T700" i="2"/>
  <c r="T692" i="2"/>
  <c r="T690" i="2"/>
  <c r="T689" i="2"/>
  <c r="T688" i="2"/>
  <c r="T686" i="2"/>
  <c r="T685" i="2"/>
  <c r="T684" i="2"/>
  <c r="T683" i="2"/>
  <c r="T682" i="2"/>
  <c r="T681" i="2"/>
  <c r="T680" i="2"/>
  <c r="T677" i="2"/>
  <c r="T668" i="2"/>
  <c r="T667" i="2"/>
  <c r="T666" i="2"/>
  <c r="T664" i="2"/>
  <c r="T663" i="2"/>
  <c r="T662" i="2"/>
  <c r="T661" i="2"/>
  <c r="T660" i="2"/>
  <c r="T659" i="2"/>
  <c r="T658" i="2"/>
  <c r="T657" i="2"/>
  <c r="T649" i="2"/>
  <c r="T648" i="2"/>
  <c r="T647" i="2"/>
  <c r="T646" i="2"/>
  <c r="T645" i="2"/>
  <c r="T644" i="2"/>
  <c r="T643" i="2"/>
  <c r="T642" i="2"/>
  <c r="T641" i="2"/>
  <c r="T640" i="2"/>
  <c r="T639" i="2"/>
  <c r="T637" i="2"/>
  <c r="T628" i="2"/>
  <c r="T627" i="2"/>
  <c r="T625" i="2"/>
  <c r="T624" i="2"/>
  <c r="T623" i="2"/>
  <c r="T621" i="2"/>
  <c r="T620" i="2"/>
  <c r="T619" i="2"/>
  <c r="T618" i="2"/>
  <c r="T617" i="2"/>
  <c r="T609" i="2"/>
  <c r="T608" i="2"/>
  <c r="T607" i="2"/>
  <c r="T606" i="2"/>
  <c r="T602" i="2"/>
  <c r="T601" i="2"/>
  <c r="T600" i="2"/>
  <c r="T599" i="2"/>
  <c r="T598" i="2"/>
  <c r="T597" i="2"/>
  <c r="T596" i="2"/>
  <c r="T595" i="2"/>
  <c r="T586" i="2"/>
  <c r="T585" i="2"/>
  <c r="T584" i="2"/>
  <c r="T583" i="2"/>
  <c r="T582" i="2"/>
  <c r="T581" i="2"/>
  <c r="T580" i="2"/>
  <c r="T579" i="2"/>
  <c r="T578" i="2"/>
  <c r="T577" i="2"/>
  <c r="T575" i="2"/>
  <c r="T567" i="2"/>
  <c r="T566" i="2"/>
  <c r="T565" i="2"/>
  <c r="T562" i="2"/>
  <c r="T560" i="2"/>
  <c r="T559" i="2"/>
  <c r="T558" i="2"/>
  <c r="T557" i="2"/>
  <c r="T556" i="2"/>
  <c r="T555" i="2"/>
  <c r="T554" i="2"/>
  <c r="T545" i="2"/>
  <c r="T544" i="2"/>
  <c r="T543" i="2"/>
  <c r="T542" i="2"/>
  <c r="T541" i="2"/>
  <c r="T540" i="2"/>
  <c r="T539" i="2"/>
  <c r="T538" i="2"/>
  <c r="T537" i="2"/>
  <c r="T536" i="2"/>
  <c r="T532" i="2"/>
  <c r="T522" i="2"/>
  <c r="T521" i="2"/>
  <c r="T520" i="2"/>
  <c r="T518" i="2"/>
  <c r="T517" i="2"/>
  <c r="T516" i="2"/>
  <c r="T515" i="2"/>
  <c r="T514" i="2"/>
  <c r="T513" i="2"/>
  <c r="T512" i="2"/>
  <c r="T511" i="2"/>
  <c r="T510" i="2"/>
  <c r="T501" i="2"/>
  <c r="T500" i="2"/>
  <c r="T499" i="2"/>
  <c r="T497" i="2"/>
  <c r="T496" i="2"/>
  <c r="T495" i="2"/>
  <c r="T494" i="2"/>
  <c r="T493" i="2"/>
  <c r="T491" i="2"/>
  <c r="T490" i="2"/>
  <c r="T482" i="2"/>
  <c r="T481" i="2"/>
  <c r="T480" i="2"/>
  <c r="T478" i="2"/>
  <c r="T477" i="2"/>
  <c r="T476" i="2"/>
  <c r="T475" i="2"/>
  <c r="T474" i="2"/>
  <c r="T473" i="2"/>
  <c r="T472" i="2"/>
  <c r="T470" i="2"/>
  <c r="T460" i="2"/>
  <c r="T459" i="2"/>
  <c r="T456" i="2"/>
  <c r="T455" i="2"/>
  <c r="T454" i="2"/>
  <c r="T453" i="2"/>
  <c r="T452" i="2"/>
  <c r="T451" i="2"/>
  <c r="T450" i="2"/>
  <c r="T449" i="2"/>
  <c r="T441" i="2"/>
  <c r="T440" i="2"/>
  <c r="T439" i="2"/>
  <c r="T438" i="2"/>
  <c r="T437" i="2"/>
  <c r="T436" i="2"/>
  <c r="T435" i="2"/>
  <c r="T434" i="2"/>
  <c r="T433" i="2"/>
  <c r="T432" i="2"/>
  <c r="T431" i="2"/>
  <c r="T429" i="2"/>
  <c r="T419" i="2"/>
  <c r="T418" i="2"/>
  <c r="T417" i="2"/>
  <c r="T415" i="2"/>
  <c r="T414" i="2"/>
  <c r="T413" i="2"/>
  <c r="T412" i="2"/>
  <c r="T411" i="2"/>
  <c r="T410" i="2"/>
  <c r="T409" i="2"/>
  <c r="T408" i="2"/>
  <c r="T400" i="2"/>
  <c r="T399" i="2"/>
  <c r="T398" i="2"/>
  <c r="T397" i="2"/>
  <c r="T396" i="2"/>
  <c r="T395" i="2"/>
  <c r="T394" i="2"/>
  <c r="T393" i="2"/>
  <c r="T392" i="2"/>
  <c r="T391" i="2"/>
  <c r="T390" i="2"/>
  <c r="T388" i="2"/>
  <c r="T379" i="2"/>
  <c r="T378" i="2"/>
  <c r="T376" i="2"/>
  <c r="T375" i="2"/>
  <c r="T374" i="2"/>
  <c r="T372" i="2"/>
  <c r="T371" i="2"/>
  <c r="T370" i="2"/>
  <c r="T368" i="2"/>
  <c r="T360" i="2"/>
  <c r="T359" i="2"/>
  <c r="T358" i="2"/>
  <c r="T357" i="2"/>
  <c r="T355" i="2"/>
  <c r="T354" i="2"/>
  <c r="T353" i="2"/>
  <c r="T352" i="2"/>
  <c r="T350" i="2"/>
  <c r="T348" i="2"/>
  <c r="T347" i="2"/>
  <c r="T338" i="2"/>
  <c r="T337" i="2"/>
  <c r="T336" i="2"/>
  <c r="T335" i="2"/>
  <c r="T334" i="2"/>
  <c r="T333" i="2"/>
  <c r="T332" i="2"/>
  <c r="T330" i="2"/>
  <c r="T329" i="2"/>
  <c r="T328" i="2"/>
  <c r="T326" i="2"/>
  <c r="T318" i="2"/>
  <c r="T317" i="2"/>
  <c r="T316" i="2"/>
  <c r="T313" i="2"/>
  <c r="T312" i="2"/>
  <c r="T311" i="2"/>
  <c r="T310" i="2"/>
  <c r="T309" i="2"/>
  <c r="T308" i="2"/>
  <c r="T307" i="2"/>
  <c r="T306" i="2"/>
  <c r="T297" i="2"/>
  <c r="T296" i="2"/>
  <c r="T295" i="2"/>
  <c r="T294" i="2"/>
  <c r="T293" i="2"/>
  <c r="T292" i="2"/>
  <c r="T291" i="2"/>
  <c r="T290" i="2"/>
  <c r="T289" i="2"/>
  <c r="T287" i="2"/>
  <c r="T286" i="2"/>
  <c r="T278" i="2"/>
  <c r="T275" i="2"/>
  <c r="T274" i="2"/>
  <c r="T272" i="2"/>
  <c r="T271" i="2"/>
  <c r="T270" i="2"/>
  <c r="T268" i="2"/>
  <c r="T267" i="2"/>
  <c r="T266" i="2"/>
  <c r="T265" i="2"/>
  <c r="T264" i="2"/>
  <c r="T263" i="2"/>
  <c r="T254" i="2"/>
  <c r="T253" i="2"/>
  <c r="T252" i="2"/>
  <c r="T250" i="2"/>
  <c r="T249" i="2"/>
  <c r="T248" i="2"/>
  <c r="T247" i="2"/>
  <c r="T246" i="2"/>
  <c r="T244" i="2"/>
  <c r="T243" i="2"/>
  <c r="T233" i="2"/>
  <c r="T232" i="2"/>
  <c r="T231" i="2"/>
  <c r="T229" i="2"/>
  <c r="T228" i="2"/>
  <c r="T227" i="2"/>
  <c r="T226" i="2"/>
  <c r="T225" i="2"/>
  <c r="T224" i="2"/>
  <c r="T223" i="2"/>
  <c r="T212" i="2"/>
  <c r="T211" i="2"/>
  <c r="T208" i="2"/>
  <c r="T207" i="2"/>
  <c r="T206" i="2"/>
  <c r="T205" i="2"/>
  <c r="T204" i="2"/>
  <c r="T203" i="2"/>
  <c r="T202" i="2"/>
  <c r="T201" i="2"/>
  <c r="T193" i="2"/>
  <c r="T192" i="2"/>
  <c r="T191" i="2"/>
  <c r="T190" i="2"/>
  <c r="T189" i="2"/>
  <c r="T188" i="2"/>
  <c r="T187" i="2"/>
  <c r="T186" i="2"/>
  <c r="T185" i="2"/>
  <c r="T184" i="2"/>
  <c r="T183" i="2"/>
  <c r="T181" i="2"/>
  <c r="T172" i="2"/>
  <c r="T171" i="2"/>
  <c r="T170" i="2"/>
  <c r="T168" i="2"/>
  <c r="T167" i="2"/>
  <c r="T166" i="2"/>
  <c r="T165" i="2"/>
  <c r="T164" i="2"/>
  <c r="T163" i="2"/>
  <c r="T162" i="2"/>
  <c r="T161" i="2"/>
  <c r="T152" i="2"/>
  <c r="T151" i="2"/>
  <c r="T150" i="2"/>
  <c r="T148" i="2"/>
  <c r="T147" i="2"/>
  <c r="T146" i="2"/>
  <c r="T145" i="2"/>
  <c r="T144" i="2"/>
  <c r="T142" i="2"/>
  <c r="T141" i="2"/>
  <c r="T133" i="2"/>
  <c r="T132" i="2"/>
  <c r="T130" i="2"/>
  <c r="T129" i="2"/>
  <c r="T128" i="2"/>
  <c r="T126" i="2"/>
  <c r="T125" i="2"/>
  <c r="T124" i="2"/>
  <c r="T123" i="2"/>
  <c r="T121" i="2"/>
  <c r="T111" i="2"/>
  <c r="T110" i="2"/>
  <c r="T109" i="2"/>
  <c r="T107" i="2"/>
  <c r="T106" i="2"/>
  <c r="T105" i="2"/>
  <c r="T103" i="2"/>
  <c r="T102" i="2"/>
  <c r="T101" i="2"/>
  <c r="T91" i="2"/>
  <c r="T89" i="2"/>
  <c r="T88" i="2"/>
  <c r="T86" i="2"/>
  <c r="T85" i="2"/>
  <c r="T84" i="2"/>
  <c r="T83" i="2"/>
  <c r="T82" i="2"/>
  <c r="T80" i="2"/>
  <c r="T79" i="2"/>
  <c r="T71" i="2"/>
  <c r="T70" i="2"/>
  <c r="T69" i="2"/>
  <c r="T68" i="2"/>
  <c r="T67" i="2"/>
  <c r="T66" i="2"/>
  <c r="T64" i="2"/>
  <c r="T63" i="2"/>
  <c r="T62" i="2"/>
  <c r="T61" i="2"/>
  <c r="T59" i="2"/>
  <c r="T50" i="2"/>
  <c r="T48" i="2"/>
  <c r="T47" i="2"/>
  <c r="T46" i="2"/>
  <c r="T45" i="2"/>
  <c r="T44" i="2"/>
  <c r="T43" i="2"/>
  <c r="T42" i="2"/>
  <c r="T41" i="2"/>
  <c r="T40" i="2"/>
  <c r="T39" i="2"/>
  <c r="T30" i="2"/>
  <c r="T29" i="2"/>
  <c r="T28" i="2"/>
  <c r="T26" i="2"/>
  <c r="T25" i="2"/>
  <c r="T24" i="2"/>
  <c r="T23" i="2"/>
  <c r="T22" i="2"/>
  <c r="T20" i="2"/>
  <c r="T19" i="2"/>
  <c r="T11" i="2"/>
  <c r="T1547" i="2"/>
  <c r="S1547" i="2"/>
  <c r="R1547" i="2"/>
  <c r="Q1547" i="2"/>
  <c r="P1547" i="2"/>
  <c r="T1546" i="2"/>
  <c r="S1546" i="2"/>
  <c r="R1546" i="2"/>
  <c r="Q1546" i="2"/>
  <c r="P1546" i="2"/>
  <c r="T1545" i="2"/>
  <c r="S1545" i="2"/>
  <c r="R1545" i="2"/>
  <c r="Q1545" i="2"/>
  <c r="P1545" i="2"/>
  <c r="T1544" i="2"/>
  <c r="S1544" i="2"/>
  <c r="R1544" i="2"/>
  <c r="Q1544" i="2"/>
  <c r="P1544" i="2"/>
  <c r="T1543" i="2"/>
  <c r="S1543" i="2"/>
  <c r="R1543" i="2"/>
  <c r="Q1543" i="2"/>
  <c r="P1543" i="2"/>
  <c r="T1542" i="2"/>
  <c r="S1542" i="2"/>
  <c r="R1542" i="2"/>
  <c r="Q1542" i="2"/>
  <c r="P1542" i="2"/>
  <c r="T1540" i="2"/>
  <c r="S1540" i="2"/>
  <c r="R1540" i="2"/>
  <c r="Q1540" i="2"/>
  <c r="P1540" i="2"/>
  <c r="S1539" i="2"/>
  <c r="R1539" i="2"/>
  <c r="Q1539" i="2"/>
  <c r="P1539" i="2"/>
  <c r="T1538" i="2"/>
  <c r="S1538" i="2"/>
  <c r="R1538" i="2"/>
  <c r="Q1538" i="2"/>
  <c r="P1538" i="2"/>
  <c r="S1537" i="2"/>
  <c r="R1537" i="2"/>
  <c r="Q1537" i="2"/>
  <c r="P1537" i="2"/>
  <c r="S1536" i="2"/>
  <c r="R1536" i="2"/>
  <c r="Q1536" i="2"/>
  <c r="P1536" i="2"/>
  <c r="S1535" i="2"/>
  <c r="R1535" i="2"/>
  <c r="Q1535" i="2"/>
  <c r="P1535" i="2"/>
  <c r="S1533" i="2"/>
  <c r="R1533" i="2"/>
  <c r="Q1533" i="2"/>
  <c r="P1533" i="2"/>
  <c r="S1532" i="2"/>
  <c r="R1532" i="2"/>
  <c r="Q1532" i="2"/>
  <c r="P1532" i="2"/>
  <c r="S1531" i="2"/>
  <c r="R1531" i="2"/>
  <c r="Q1531" i="2"/>
  <c r="P1531" i="2"/>
  <c r="S1530" i="2"/>
  <c r="R1530" i="2"/>
  <c r="Q1530" i="2"/>
  <c r="P1530" i="2"/>
  <c r="S1529" i="2"/>
  <c r="R1529" i="2"/>
  <c r="Q1529" i="2"/>
  <c r="P1529" i="2"/>
  <c r="S1528" i="2"/>
  <c r="R1528" i="2"/>
  <c r="Q1528" i="2"/>
  <c r="P1528" i="2"/>
  <c r="S1527" i="2"/>
  <c r="R1527" i="2"/>
  <c r="Q1527" i="2"/>
  <c r="P1527" i="2"/>
  <c r="S1526" i="2"/>
  <c r="R1526" i="2"/>
  <c r="Q1526" i="2"/>
  <c r="P1526" i="2"/>
  <c r="T1525" i="2"/>
  <c r="S1525" i="2"/>
  <c r="R1525" i="2"/>
  <c r="Q1525" i="2"/>
  <c r="P1525" i="2"/>
  <c r="T1524" i="2"/>
  <c r="S1524" i="2"/>
  <c r="R1524" i="2"/>
  <c r="Q1524" i="2"/>
  <c r="P1524" i="2"/>
  <c r="T1523" i="2"/>
  <c r="S1523" i="2"/>
  <c r="R1523" i="2"/>
  <c r="Q1523" i="2"/>
  <c r="P1523" i="2"/>
  <c r="T1522" i="2"/>
  <c r="S1522" i="2"/>
  <c r="R1522" i="2"/>
  <c r="Q1522" i="2"/>
  <c r="P1522" i="2"/>
  <c r="T1521" i="2"/>
  <c r="S1521" i="2"/>
  <c r="R1521" i="2"/>
  <c r="Q1521" i="2"/>
  <c r="P1521" i="2"/>
  <c r="T1520" i="2"/>
  <c r="S1520" i="2"/>
  <c r="R1520" i="2"/>
  <c r="Q1520" i="2"/>
  <c r="P1520" i="2"/>
  <c r="T1519" i="2"/>
  <c r="S1519" i="2"/>
  <c r="R1519" i="2"/>
  <c r="Q1519" i="2"/>
  <c r="P1519" i="2"/>
  <c r="S1518" i="2"/>
  <c r="R1518" i="2"/>
  <c r="Q1518" i="2"/>
  <c r="P1518" i="2"/>
  <c r="S1517" i="2"/>
  <c r="R1517" i="2"/>
  <c r="Q1517" i="2"/>
  <c r="P1517" i="2"/>
  <c r="S1516" i="2"/>
  <c r="R1516" i="2"/>
  <c r="Q1516" i="2"/>
  <c r="P1516" i="2"/>
  <c r="S1515" i="2"/>
  <c r="R1515" i="2"/>
  <c r="Q1515" i="2"/>
  <c r="P1515" i="2"/>
  <c r="T1514" i="2"/>
  <c r="S1514" i="2"/>
  <c r="R1514" i="2"/>
  <c r="Q1514" i="2"/>
  <c r="P1514" i="2"/>
  <c r="S1513" i="2"/>
  <c r="R1513" i="2"/>
  <c r="Q1513" i="2"/>
  <c r="P1513" i="2"/>
  <c r="S1512" i="2"/>
  <c r="R1512" i="2"/>
  <c r="Q1512" i="2"/>
  <c r="P1512" i="2"/>
  <c r="S1511" i="2"/>
  <c r="R1511" i="2"/>
  <c r="Q1511" i="2"/>
  <c r="P1511" i="2"/>
  <c r="S1510" i="2"/>
  <c r="R1510" i="2"/>
  <c r="Q1510" i="2"/>
  <c r="P1510" i="2"/>
  <c r="S1509" i="2"/>
  <c r="R1509" i="2"/>
  <c r="Q1509" i="2"/>
  <c r="P1509" i="2"/>
  <c r="T1508" i="2"/>
  <c r="S1508" i="2"/>
  <c r="R1508" i="2"/>
  <c r="Q1508" i="2"/>
  <c r="P1508" i="2"/>
  <c r="S1507" i="2"/>
  <c r="R1507" i="2"/>
  <c r="Q1507" i="2"/>
  <c r="P1507" i="2"/>
  <c r="S1506" i="2"/>
  <c r="R1506" i="2"/>
  <c r="Q1506" i="2"/>
  <c r="P1506" i="2"/>
  <c r="T1505" i="2"/>
  <c r="S1505" i="2"/>
  <c r="R1505" i="2"/>
  <c r="Q1505" i="2"/>
  <c r="P1505" i="2"/>
  <c r="T1504" i="2"/>
  <c r="S1504" i="2"/>
  <c r="R1504" i="2"/>
  <c r="Q1504" i="2"/>
  <c r="P1504" i="2"/>
  <c r="T1503" i="2"/>
  <c r="S1503" i="2"/>
  <c r="R1503" i="2"/>
  <c r="Q1503" i="2"/>
  <c r="P1503" i="2"/>
  <c r="T1502" i="2"/>
  <c r="S1502" i="2"/>
  <c r="R1502" i="2"/>
  <c r="Q1502" i="2"/>
  <c r="P1502" i="2"/>
  <c r="T1501" i="2"/>
  <c r="S1501" i="2"/>
  <c r="R1501" i="2"/>
  <c r="Q1501" i="2"/>
  <c r="P1501" i="2"/>
  <c r="T1498" i="2"/>
  <c r="S1498" i="2"/>
  <c r="R1498" i="2"/>
  <c r="Q1498" i="2"/>
  <c r="P1498" i="2"/>
  <c r="S1497" i="2"/>
  <c r="R1497" i="2"/>
  <c r="Q1497" i="2"/>
  <c r="P1497" i="2"/>
  <c r="S1496" i="2"/>
  <c r="R1496" i="2"/>
  <c r="Q1496" i="2"/>
  <c r="P1496" i="2"/>
  <c r="S1495" i="2"/>
  <c r="R1495" i="2"/>
  <c r="Q1495" i="2"/>
  <c r="P1495" i="2"/>
  <c r="S1494" i="2"/>
  <c r="R1494" i="2"/>
  <c r="Q1494" i="2"/>
  <c r="P1494" i="2"/>
  <c r="S1493" i="2"/>
  <c r="R1493" i="2"/>
  <c r="Q1493" i="2"/>
  <c r="P1493" i="2"/>
  <c r="S1492" i="2"/>
  <c r="R1492" i="2"/>
  <c r="Q1492" i="2"/>
  <c r="P1492" i="2"/>
  <c r="S1490" i="2"/>
  <c r="R1490" i="2"/>
  <c r="Q1490" i="2"/>
  <c r="P1490" i="2"/>
  <c r="S1488" i="2"/>
  <c r="R1488" i="2"/>
  <c r="Q1488" i="2"/>
  <c r="P1488" i="2"/>
  <c r="S1487" i="2"/>
  <c r="R1487" i="2"/>
  <c r="Q1487" i="2"/>
  <c r="P1487" i="2"/>
  <c r="S1486" i="2"/>
  <c r="R1486" i="2"/>
  <c r="Q1486" i="2"/>
  <c r="P1486" i="2"/>
  <c r="S1485" i="2"/>
  <c r="R1485" i="2"/>
  <c r="Q1485" i="2"/>
  <c r="P1485" i="2"/>
  <c r="S1484" i="2"/>
  <c r="R1484" i="2"/>
  <c r="Q1484" i="2"/>
  <c r="P1484" i="2"/>
  <c r="S1483" i="2"/>
  <c r="R1483" i="2"/>
  <c r="Q1483" i="2"/>
  <c r="P1483" i="2"/>
  <c r="S1482" i="2"/>
  <c r="R1482" i="2"/>
  <c r="Q1482" i="2"/>
  <c r="P1482" i="2"/>
  <c r="T1481" i="2"/>
  <c r="S1481" i="2"/>
  <c r="R1481" i="2"/>
  <c r="Q1481" i="2"/>
  <c r="P1481" i="2"/>
  <c r="T1480" i="2"/>
  <c r="S1480" i="2"/>
  <c r="R1480" i="2"/>
  <c r="Q1480" i="2"/>
  <c r="P1480" i="2"/>
  <c r="T1479" i="2"/>
  <c r="S1479" i="2"/>
  <c r="R1479" i="2"/>
  <c r="Q1479" i="2"/>
  <c r="P1479" i="2"/>
  <c r="T1476" i="2"/>
  <c r="S1476" i="2"/>
  <c r="R1476" i="2"/>
  <c r="Q1476" i="2"/>
  <c r="P1476" i="2"/>
  <c r="T1474" i="2"/>
  <c r="S1474" i="2"/>
  <c r="R1474" i="2"/>
  <c r="Q1474" i="2"/>
  <c r="P1474" i="2"/>
  <c r="S1473" i="2"/>
  <c r="R1473" i="2"/>
  <c r="Q1473" i="2"/>
  <c r="P1473" i="2"/>
  <c r="T1472" i="2"/>
  <c r="S1472" i="2"/>
  <c r="R1472" i="2"/>
  <c r="Q1472" i="2"/>
  <c r="P1472" i="2"/>
  <c r="S1471" i="2"/>
  <c r="R1471" i="2"/>
  <c r="Q1471" i="2"/>
  <c r="P1471" i="2"/>
  <c r="T1470" i="2"/>
  <c r="S1470" i="2"/>
  <c r="R1470" i="2"/>
  <c r="Q1470" i="2"/>
  <c r="P1470" i="2"/>
  <c r="S1469" i="2"/>
  <c r="R1469" i="2"/>
  <c r="Q1469" i="2"/>
  <c r="P1469" i="2"/>
  <c r="S1468" i="2"/>
  <c r="R1468" i="2"/>
  <c r="Q1468" i="2"/>
  <c r="P1468" i="2"/>
  <c r="S1467" i="2"/>
  <c r="R1467" i="2"/>
  <c r="Q1467" i="2"/>
  <c r="P1467" i="2"/>
  <c r="T1466" i="2"/>
  <c r="S1466" i="2"/>
  <c r="R1466" i="2"/>
  <c r="Q1466" i="2"/>
  <c r="P1466" i="2"/>
  <c r="S1465" i="2"/>
  <c r="R1465" i="2"/>
  <c r="Q1465" i="2"/>
  <c r="P1465" i="2"/>
  <c r="S1464" i="2"/>
  <c r="R1464" i="2"/>
  <c r="Q1464" i="2"/>
  <c r="P1464" i="2"/>
  <c r="S1463" i="2"/>
  <c r="R1463" i="2"/>
  <c r="Q1463" i="2"/>
  <c r="P1463" i="2"/>
  <c r="S1462" i="2"/>
  <c r="R1462" i="2"/>
  <c r="Q1462" i="2"/>
  <c r="P1462" i="2"/>
  <c r="S1461" i="2"/>
  <c r="R1461" i="2"/>
  <c r="Q1461" i="2"/>
  <c r="P1461" i="2"/>
  <c r="S1460" i="2"/>
  <c r="R1460" i="2"/>
  <c r="Q1460" i="2"/>
  <c r="P1460" i="2"/>
  <c r="S1459" i="2"/>
  <c r="R1459" i="2"/>
  <c r="Q1459" i="2"/>
  <c r="P1459" i="2"/>
  <c r="T1458" i="2"/>
  <c r="S1458" i="2"/>
  <c r="R1458" i="2"/>
  <c r="Q1458" i="2"/>
  <c r="P1458" i="2"/>
  <c r="T1457" i="2"/>
  <c r="S1457" i="2"/>
  <c r="R1457" i="2"/>
  <c r="Q1457" i="2"/>
  <c r="P1457" i="2"/>
  <c r="T1456" i="2"/>
  <c r="S1456" i="2"/>
  <c r="R1456" i="2"/>
  <c r="Q1456" i="2"/>
  <c r="P1456" i="2"/>
  <c r="T1455" i="2"/>
  <c r="S1455" i="2"/>
  <c r="R1455" i="2"/>
  <c r="Q1455" i="2"/>
  <c r="P1455" i="2"/>
  <c r="T1454" i="2"/>
  <c r="S1454" i="2"/>
  <c r="R1454" i="2"/>
  <c r="Q1454" i="2"/>
  <c r="P1454" i="2"/>
  <c r="S1453" i="2"/>
  <c r="R1453" i="2"/>
  <c r="Q1453" i="2"/>
  <c r="P1453" i="2"/>
  <c r="T1452" i="2"/>
  <c r="S1452" i="2"/>
  <c r="R1452" i="2"/>
  <c r="Q1452" i="2"/>
  <c r="P1452" i="2"/>
  <c r="S1451" i="2"/>
  <c r="R1451" i="2"/>
  <c r="Q1451" i="2"/>
  <c r="P1451" i="2"/>
  <c r="T1450" i="2"/>
  <c r="S1450" i="2"/>
  <c r="R1450" i="2"/>
  <c r="Q1450" i="2"/>
  <c r="P1450" i="2"/>
  <c r="S1449" i="2"/>
  <c r="R1449" i="2"/>
  <c r="Q1449" i="2"/>
  <c r="P1449" i="2"/>
  <c r="S1448" i="2"/>
  <c r="R1448" i="2"/>
  <c r="Q1448" i="2"/>
  <c r="P1448" i="2"/>
  <c r="S1447" i="2"/>
  <c r="R1447" i="2"/>
  <c r="Q1447" i="2"/>
  <c r="P1447" i="2"/>
  <c r="S1446" i="2"/>
  <c r="R1446" i="2"/>
  <c r="Q1446" i="2"/>
  <c r="P1446" i="2"/>
  <c r="S1445" i="2"/>
  <c r="R1445" i="2"/>
  <c r="Q1445" i="2"/>
  <c r="P1445" i="2"/>
  <c r="S1444" i="2"/>
  <c r="R1444" i="2"/>
  <c r="Q1444" i="2"/>
  <c r="P1444" i="2"/>
  <c r="S1443" i="2"/>
  <c r="R1443" i="2"/>
  <c r="Q1443" i="2"/>
  <c r="P1443" i="2"/>
  <c r="S1442" i="2"/>
  <c r="R1442" i="2"/>
  <c r="Q1442" i="2"/>
  <c r="P1442" i="2"/>
  <c r="S1441" i="2"/>
  <c r="R1441" i="2"/>
  <c r="Q1441" i="2"/>
  <c r="P1441" i="2"/>
  <c r="S1440" i="2"/>
  <c r="R1440" i="2"/>
  <c r="Q1440" i="2"/>
  <c r="P1440" i="2"/>
  <c r="S1439" i="2"/>
  <c r="R1439" i="2"/>
  <c r="Q1439" i="2"/>
  <c r="P1439" i="2"/>
  <c r="T1438" i="2"/>
  <c r="S1438" i="2"/>
  <c r="R1438" i="2"/>
  <c r="Q1438" i="2"/>
  <c r="P1438" i="2"/>
  <c r="T1437" i="2"/>
  <c r="S1437" i="2"/>
  <c r="R1437" i="2"/>
  <c r="Q1437" i="2"/>
  <c r="P1437" i="2"/>
  <c r="T1436" i="2"/>
  <c r="S1436" i="2"/>
  <c r="R1436" i="2"/>
  <c r="Q1436" i="2"/>
  <c r="P1436" i="2"/>
  <c r="T1435" i="2"/>
  <c r="S1435" i="2"/>
  <c r="R1435" i="2"/>
  <c r="Q1435" i="2"/>
  <c r="P1435" i="2"/>
  <c r="T1432" i="2"/>
  <c r="S1432" i="2"/>
  <c r="R1432" i="2"/>
  <c r="Q1432" i="2"/>
  <c r="P1432" i="2"/>
  <c r="T1431" i="2"/>
  <c r="S1431" i="2"/>
  <c r="R1431" i="2"/>
  <c r="Q1431" i="2"/>
  <c r="P1431" i="2"/>
  <c r="S1430" i="2"/>
  <c r="R1430" i="2"/>
  <c r="Q1430" i="2"/>
  <c r="P1430" i="2"/>
  <c r="S1429" i="2"/>
  <c r="R1429" i="2"/>
  <c r="Q1429" i="2"/>
  <c r="P1429" i="2"/>
  <c r="T1428" i="2"/>
  <c r="S1428" i="2"/>
  <c r="R1428" i="2"/>
  <c r="Q1428" i="2"/>
  <c r="P1428" i="2"/>
  <c r="S1427" i="2"/>
  <c r="R1427" i="2"/>
  <c r="Q1427" i="2"/>
  <c r="P1427" i="2"/>
  <c r="S1426" i="2"/>
  <c r="R1426" i="2"/>
  <c r="Q1426" i="2"/>
  <c r="P1426" i="2"/>
  <c r="S1425" i="2"/>
  <c r="R1425" i="2"/>
  <c r="Q1425" i="2"/>
  <c r="P1425" i="2"/>
  <c r="T1424" i="2"/>
  <c r="S1424" i="2"/>
  <c r="R1424" i="2"/>
  <c r="Q1424" i="2"/>
  <c r="P1424" i="2"/>
  <c r="S1423" i="2"/>
  <c r="R1423" i="2"/>
  <c r="Q1423" i="2"/>
  <c r="P1423" i="2"/>
  <c r="S1422" i="2"/>
  <c r="R1422" i="2"/>
  <c r="Q1422" i="2"/>
  <c r="P1422" i="2"/>
  <c r="S1421" i="2"/>
  <c r="R1421" i="2"/>
  <c r="Q1421" i="2"/>
  <c r="P1421" i="2"/>
  <c r="S1420" i="2"/>
  <c r="R1420" i="2"/>
  <c r="Q1420" i="2"/>
  <c r="P1420" i="2"/>
  <c r="S1419" i="2"/>
  <c r="R1419" i="2"/>
  <c r="Q1419" i="2"/>
  <c r="P1419" i="2"/>
  <c r="S1418" i="2"/>
  <c r="R1418" i="2"/>
  <c r="Q1418" i="2"/>
  <c r="P1418" i="2"/>
  <c r="S1417" i="2"/>
  <c r="R1417" i="2"/>
  <c r="Q1417" i="2"/>
  <c r="P1417" i="2"/>
  <c r="T1416" i="2"/>
  <c r="S1416" i="2"/>
  <c r="R1416" i="2"/>
  <c r="Q1416" i="2"/>
  <c r="P1416" i="2"/>
  <c r="T1414" i="2"/>
  <c r="S1414" i="2"/>
  <c r="R1414" i="2"/>
  <c r="Q1414" i="2"/>
  <c r="P1414" i="2"/>
  <c r="T1412" i="2"/>
  <c r="S1412" i="2"/>
  <c r="R1412" i="2"/>
  <c r="Q1412" i="2"/>
  <c r="P1412" i="2"/>
  <c r="T1411" i="2"/>
  <c r="S1411" i="2"/>
  <c r="R1411" i="2"/>
  <c r="Q1411" i="2"/>
  <c r="P1411" i="2"/>
  <c r="T1410" i="2"/>
  <c r="S1410" i="2"/>
  <c r="R1410" i="2"/>
  <c r="Q1410" i="2"/>
  <c r="P1410" i="2"/>
  <c r="T1409" i="2"/>
  <c r="S1409" i="2"/>
  <c r="R1409" i="2"/>
  <c r="Q1409" i="2"/>
  <c r="P1409" i="2"/>
  <c r="S1408" i="2"/>
  <c r="R1408" i="2"/>
  <c r="Q1408" i="2"/>
  <c r="P1408" i="2"/>
  <c r="S1407" i="2"/>
  <c r="R1407" i="2"/>
  <c r="Q1407" i="2"/>
  <c r="P1407" i="2"/>
  <c r="T1406" i="2"/>
  <c r="S1406" i="2"/>
  <c r="R1406" i="2"/>
  <c r="Q1406" i="2"/>
  <c r="P1406" i="2"/>
  <c r="T1405" i="2"/>
  <c r="S1405" i="2"/>
  <c r="R1405" i="2"/>
  <c r="Q1405" i="2"/>
  <c r="P1405" i="2"/>
  <c r="S1404" i="2"/>
  <c r="R1404" i="2"/>
  <c r="Q1404" i="2"/>
  <c r="P1404" i="2"/>
  <c r="S1403" i="2"/>
  <c r="R1403" i="2"/>
  <c r="Q1403" i="2"/>
  <c r="P1403" i="2"/>
  <c r="S1402" i="2"/>
  <c r="R1402" i="2"/>
  <c r="Q1402" i="2"/>
  <c r="P1402" i="2"/>
  <c r="S1401" i="2"/>
  <c r="R1401" i="2"/>
  <c r="Q1401" i="2"/>
  <c r="P1401" i="2"/>
  <c r="S1399" i="2"/>
  <c r="R1399" i="2"/>
  <c r="Q1399" i="2"/>
  <c r="P1399" i="2"/>
  <c r="S1397" i="2"/>
  <c r="R1397" i="2"/>
  <c r="Q1397" i="2"/>
  <c r="P1397" i="2"/>
  <c r="S1396" i="2"/>
  <c r="R1396" i="2"/>
  <c r="Q1396" i="2"/>
  <c r="P1396" i="2"/>
  <c r="S1393" i="2"/>
  <c r="R1393" i="2"/>
  <c r="Q1393" i="2"/>
  <c r="P1393" i="2"/>
  <c r="T1392" i="2"/>
  <c r="S1392" i="2"/>
  <c r="R1392" i="2"/>
  <c r="Q1392" i="2"/>
  <c r="P1392" i="2"/>
  <c r="S1391" i="2"/>
  <c r="R1391" i="2"/>
  <c r="Q1391" i="2"/>
  <c r="P1391" i="2"/>
  <c r="T1390" i="2"/>
  <c r="S1390" i="2"/>
  <c r="R1390" i="2"/>
  <c r="Q1390" i="2"/>
  <c r="P1390" i="2"/>
  <c r="T1389" i="2"/>
  <c r="S1389" i="2"/>
  <c r="R1389" i="2"/>
  <c r="Q1389" i="2"/>
  <c r="P1389" i="2"/>
  <c r="T1386" i="2"/>
  <c r="S1386" i="2"/>
  <c r="R1386" i="2"/>
  <c r="Q1386" i="2"/>
  <c r="P1386" i="2"/>
  <c r="T1385" i="2"/>
  <c r="S1385" i="2"/>
  <c r="R1385" i="2"/>
  <c r="Q1385" i="2"/>
  <c r="P1385" i="2"/>
  <c r="T1383" i="2"/>
  <c r="S1383" i="2"/>
  <c r="R1383" i="2"/>
  <c r="Q1383" i="2"/>
  <c r="P1383" i="2"/>
  <c r="T1382" i="2"/>
  <c r="S1382" i="2"/>
  <c r="R1382" i="2"/>
  <c r="Q1382" i="2"/>
  <c r="P1382" i="2"/>
  <c r="S1381" i="2"/>
  <c r="R1381" i="2"/>
  <c r="Q1381" i="2"/>
  <c r="P1381" i="2"/>
  <c r="S1380" i="2"/>
  <c r="R1380" i="2"/>
  <c r="Q1380" i="2"/>
  <c r="P1380" i="2"/>
  <c r="T1379" i="2"/>
  <c r="S1379" i="2"/>
  <c r="R1379" i="2"/>
  <c r="Q1379" i="2"/>
  <c r="P1379" i="2"/>
  <c r="S1378" i="2"/>
  <c r="R1378" i="2"/>
  <c r="Q1378" i="2"/>
  <c r="P1378" i="2"/>
  <c r="S1377" i="2"/>
  <c r="R1377" i="2"/>
  <c r="Q1377" i="2"/>
  <c r="P1377" i="2"/>
  <c r="T1376" i="2"/>
  <c r="S1376" i="2"/>
  <c r="R1376" i="2"/>
  <c r="Q1376" i="2"/>
  <c r="P1376" i="2"/>
  <c r="T1375" i="2"/>
  <c r="S1375" i="2"/>
  <c r="R1375" i="2"/>
  <c r="Q1375" i="2"/>
  <c r="P1375" i="2"/>
  <c r="S1374" i="2"/>
  <c r="R1374" i="2"/>
  <c r="Q1374" i="2"/>
  <c r="P1374" i="2"/>
  <c r="S1373" i="2"/>
  <c r="R1373" i="2"/>
  <c r="Q1373" i="2"/>
  <c r="P1373" i="2"/>
  <c r="S1372" i="2"/>
  <c r="R1372" i="2"/>
  <c r="Q1372" i="2"/>
  <c r="P1372" i="2"/>
  <c r="S1371" i="2"/>
  <c r="R1371" i="2"/>
  <c r="Q1371" i="2"/>
  <c r="P1371" i="2"/>
  <c r="S1370" i="2"/>
  <c r="R1370" i="2"/>
  <c r="Q1370" i="2"/>
  <c r="P1370" i="2"/>
  <c r="S1369" i="2"/>
  <c r="R1369" i="2"/>
  <c r="Q1369" i="2"/>
  <c r="P1369" i="2"/>
  <c r="S1368" i="2"/>
  <c r="R1368" i="2"/>
  <c r="Q1368" i="2"/>
  <c r="P1368" i="2"/>
  <c r="T1367" i="2"/>
  <c r="S1367" i="2"/>
  <c r="R1367" i="2"/>
  <c r="Q1367" i="2"/>
  <c r="P1367" i="2"/>
  <c r="T1366" i="2"/>
  <c r="S1366" i="2"/>
  <c r="R1366" i="2"/>
  <c r="Q1366" i="2"/>
  <c r="P1366" i="2"/>
  <c r="T1365" i="2"/>
  <c r="S1365" i="2"/>
  <c r="R1365" i="2"/>
  <c r="Q1365" i="2"/>
  <c r="P1365" i="2"/>
  <c r="T1364" i="2"/>
  <c r="S1364" i="2"/>
  <c r="R1364" i="2"/>
  <c r="Q1364" i="2"/>
  <c r="P1364" i="2"/>
  <c r="T1363" i="2"/>
  <c r="S1363" i="2"/>
  <c r="R1363" i="2"/>
  <c r="Q1363" i="2"/>
  <c r="P1363" i="2"/>
  <c r="T1362" i="2"/>
  <c r="S1362" i="2"/>
  <c r="R1362" i="2"/>
  <c r="Q1362" i="2"/>
  <c r="P1362" i="2"/>
  <c r="T1361" i="2"/>
  <c r="S1361" i="2"/>
  <c r="R1361" i="2"/>
  <c r="Q1361" i="2"/>
  <c r="P1361" i="2"/>
  <c r="S1360" i="2"/>
  <c r="R1360" i="2"/>
  <c r="Q1360" i="2"/>
  <c r="P1360" i="2"/>
  <c r="S1359" i="2"/>
  <c r="R1359" i="2"/>
  <c r="Q1359" i="2"/>
  <c r="P1359" i="2"/>
  <c r="S1358" i="2"/>
  <c r="R1358" i="2"/>
  <c r="Q1358" i="2"/>
  <c r="P1358" i="2"/>
  <c r="S1357" i="2"/>
  <c r="R1357" i="2"/>
  <c r="Q1357" i="2"/>
  <c r="P1357" i="2"/>
  <c r="S1356" i="2"/>
  <c r="R1356" i="2"/>
  <c r="Q1356" i="2"/>
  <c r="P1356" i="2"/>
  <c r="S1355" i="2"/>
  <c r="R1355" i="2"/>
  <c r="Q1355" i="2"/>
  <c r="P1355" i="2"/>
  <c r="S1354" i="2"/>
  <c r="R1354" i="2"/>
  <c r="Q1354" i="2"/>
  <c r="P1354" i="2"/>
  <c r="S1353" i="2"/>
  <c r="R1353" i="2"/>
  <c r="Q1353" i="2"/>
  <c r="P1353" i="2"/>
  <c r="S1352" i="2"/>
  <c r="R1352" i="2"/>
  <c r="Q1352" i="2"/>
  <c r="P1352" i="2"/>
  <c r="S1351" i="2"/>
  <c r="R1351" i="2"/>
  <c r="Q1351" i="2"/>
  <c r="P1351" i="2"/>
  <c r="S1350" i="2"/>
  <c r="R1350" i="2"/>
  <c r="Q1350" i="2"/>
  <c r="P1350" i="2"/>
  <c r="S1349" i="2"/>
  <c r="R1349" i="2"/>
  <c r="Q1349" i="2"/>
  <c r="P1349" i="2"/>
  <c r="S1348" i="2"/>
  <c r="R1348" i="2"/>
  <c r="Q1348" i="2"/>
  <c r="P1348" i="2"/>
  <c r="T1347" i="2"/>
  <c r="S1347" i="2"/>
  <c r="R1347" i="2"/>
  <c r="Q1347" i="2"/>
  <c r="P1347" i="2"/>
  <c r="T1346" i="2"/>
  <c r="S1346" i="2"/>
  <c r="R1346" i="2"/>
  <c r="Q1346" i="2"/>
  <c r="P1346" i="2"/>
  <c r="T1345" i="2"/>
  <c r="S1345" i="2"/>
  <c r="R1345" i="2"/>
  <c r="Q1345" i="2"/>
  <c r="P1345" i="2"/>
  <c r="T1344" i="2"/>
  <c r="S1344" i="2"/>
  <c r="R1344" i="2"/>
  <c r="Q1344" i="2"/>
  <c r="P1344" i="2"/>
  <c r="T1342" i="2"/>
  <c r="S1342" i="2"/>
  <c r="R1342" i="2"/>
  <c r="Q1342" i="2"/>
  <c r="P1342" i="2"/>
  <c r="T1341" i="2"/>
  <c r="S1341" i="2"/>
  <c r="R1341" i="2"/>
  <c r="Q1341" i="2"/>
  <c r="P1341" i="2"/>
  <c r="S1340" i="2"/>
  <c r="R1340" i="2"/>
  <c r="Q1340" i="2"/>
  <c r="P1340" i="2"/>
  <c r="S1339" i="2"/>
  <c r="R1339" i="2"/>
  <c r="Q1339" i="2"/>
  <c r="P1339" i="2"/>
  <c r="S1338" i="2"/>
  <c r="R1338" i="2"/>
  <c r="Q1338" i="2"/>
  <c r="P1338" i="2"/>
  <c r="S1337" i="2"/>
  <c r="R1337" i="2"/>
  <c r="Q1337" i="2"/>
  <c r="P1337" i="2"/>
  <c r="T1336" i="2"/>
  <c r="S1336" i="2"/>
  <c r="R1336" i="2"/>
  <c r="Q1336" i="2"/>
  <c r="P1336" i="2"/>
  <c r="T1335" i="2"/>
  <c r="S1335" i="2"/>
  <c r="R1335" i="2"/>
  <c r="Q1335" i="2"/>
  <c r="P1335" i="2"/>
  <c r="S1334" i="2"/>
  <c r="R1334" i="2"/>
  <c r="Q1334" i="2"/>
  <c r="P1334" i="2"/>
  <c r="S1333" i="2"/>
  <c r="R1333" i="2"/>
  <c r="Q1333" i="2"/>
  <c r="P1333" i="2"/>
  <c r="S1332" i="2"/>
  <c r="R1332" i="2"/>
  <c r="Q1332" i="2"/>
  <c r="P1332" i="2"/>
  <c r="S1331" i="2"/>
  <c r="R1331" i="2"/>
  <c r="Q1331" i="2"/>
  <c r="P1331" i="2"/>
  <c r="S1330" i="2"/>
  <c r="R1330" i="2"/>
  <c r="Q1330" i="2"/>
  <c r="P1330" i="2"/>
  <c r="S1329" i="2"/>
  <c r="R1329" i="2"/>
  <c r="Q1329" i="2"/>
  <c r="P1329" i="2"/>
  <c r="S1328" i="2"/>
  <c r="R1328" i="2"/>
  <c r="Q1328" i="2"/>
  <c r="P1328" i="2"/>
  <c r="S1327" i="2"/>
  <c r="R1327" i="2"/>
  <c r="Q1327" i="2"/>
  <c r="P1327" i="2"/>
  <c r="T1326" i="2"/>
  <c r="S1326" i="2"/>
  <c r="R1326" i="2"/>
  <c r="Q1326" i="2"/>
  <c r="P1326" i="2"/>
  <c r="T1325" i="2"/>
  <c r="S1325" i="2"/>
  <c r="R1325" i="2"/>
  <c r="Q1325" i="2"/>
  <c r="P1325" i="2"/>
  <c r="T1324" i="2"/>
  <c r="S1324" i="2"/>
  <c r="R1324" i="2"/>
  <c r="Q1324" i="2"/>
  <c r="P1324" i="2"/>
  <c r="T1322" i="2"/>
  <c r="S1322" i="2"/>
  <c r="R1322" i="2"/>
  <c r="Q1322" i="2"/>
  <c r="P1322" i="2"/>
  <c r="T1321" i="2"/>
  <c r="S1321" i="2"/>
  <c r="R1321" i="2"/>
  <c r="Q1321" i="2"/>
  <c r="P1321" i="2"/>
  <c r="S1320" i="2"/>
  <c r="R1320" i="2"/>
  <c r="Q1320" i="2"/>
  <c r="P1320" i="2"/>
  <c r="S1319" i="2"/>
  <c r="R1319" i="2"/>
  <c r="Q1319" i="2"/>
  <c r="P1319" i="2"/>
  <c r="S1318" i="2"/>
  <c r="R1318" i="2"/>
  <c r="Q1318" i="2"/>
  <c r="P1318" i="2"/>
  <c r="T1317" i="2"/>
  <c r="S1317" i="2"/>
  <c r="R1317" i="2"/>
  <c r="Q1317" i="2"/>
  <c r="P1317" i="2"/>
  <c r="S1316" i="2"/>
  <c r="R1316" i="2"/>
  <c r="Q1316" i="2"/>
  <c r="P1316" i="2"/>
  <c r="S1315" i="2"/>
  <c r="R1315" i="2"/>
  <c r="Q1315" i="2"/>
  <c r="P1315" i="2"/>
  <c r="S1314" i="2"/>
  <c r="R1314" i="2"/>
  <c r="Q1314" i="2"/>
  <c r="P1314" i="2"/>
  <c r="S1313" i="2"/>
  <c r="R1313" i="2"/>
  <c r="Q1313" i="2"/>
  <c r="P1313" i="2"/>
  <c r="S1312" i="2"/>
  <c r="R1312" i="2"/>
  <c r="Q1312" i="2"/>
  <c r="P1312" i="2"/>
  <c r="S1311" i="2"/>
  <c r="R1311" i="2"/>
  <c r="Q1311" i="2"/>
  <c r="P1311" i="2"/>
  <c r="S1310" i="2"/>
  <c r="R1310" i="2"/>
  <c r="Q1310" i="2"/>
  <c r="P1310" i="2"/>
  <c r="S1309" i="2"/>
  <c r="R1309" i="2"/>
  <c r="Q1309" i="2"/>
  <c r="P1309" i="2"/>
  <c r="S1308" i="2"/>
  <c r="R1308" i="2"/>
  <c r="Q1308" i="2"/>
  <c r="P1308" i="2"/>
  <c r="S1307" i="2"/>
  <c r="R1307" i="2"/>
  <c r="Q1307" i="2"/>
  <c r="P1307" i="2"/>
  <c r="S1306" i="2"/>
  <c r="R1306" i="2"/>
  <c r="Q1306" i="2"/>
  <c r="P1306" i="2"/>
  <c r="T1305" i="2"/>
  <c r="S1305" i="2"/>
  <c r="R1305" i="2"/>
  <c r="Q1305" i="2"/>
  <c r="P1305" i="2"/>
  <c r="T1304" i="2"/>
  <c r="S1304" i="2"/>
  <c r="R1304" i="2"/>
  <c r="Q1304" i="2"/>
  <c r="P1304" i="2"/>
  <c r="T1303" i="2"/>
  <c r="S1303" i="2"/>
  <c r="R1303" i="2"/>
  <c r="Q1303" i="2"/>
  <c r="P1303" i="2"/>
  <c r="T1302" i="2"/>
  <c r="S1302" i="2"/>
  <c r="R1302" i="2"/>
  <c r="Q1302" i="2"/>
  <c r="P1302" i="2"/>
  <c r="T1301" i="2"/>
  <c r="S1301" i="2"/>
  <c r="R1301" i="2"/>
  <c r="Q1301" i="2"/>
  <c r="P1301" i="2"/>
  <c r="S1300" i="2"/>
  <c r="R1300" i="2"/>
  <c r="Q1300" i="2"/>
  <c r="P1300" i="2"/>
  <c r="S1299" i="2"/>
  <c r="R1299" i="2"/>
  <c r="Q1299" i="2"/>
  <c r="P1299" i="2"/>
  <c r="S1298" i="2"/>
  <c r="R1298" i="2"/>
  <c r="Q1298" i="2"/>
  <c r="P1298" i="2"/>
  <c r="T1297" i="2"/>
  <c r="S1297" i="2"/>
  <c r="R1297" i="2"/>
  <c r="Q1297" i="2"/>
  <c r="P1297" i="2"/>
  <c r="T1296" i="2"/>
  <c r="S1296" i="2"/>
  <c r="R1296" i="2"/>
  <c r="Q1296" i="2"/>
  <c r="P1296" i="2"/>
  <c r="S1295" i="2"/>
  <c r="R1295" i="2"/>
  <c r="Q1295" i="2"/>
  <c r="P1295" i="2"/>
  <c r="T1294" i="2"/>
  <c r="S1294" i="2"/>
  <c r="R1294" i="2"/>
  <c r="Q1294" i="2"/>
  <c r="P1294" i="2"/>
  <c r="S1293" i="2"/>
  <c r="R1293" i="2"/>
  <c r="Q1293" i="2"/>
  <c r="P1293" i="2"/>
  <c r="S1292" i="2"/>
  <c r="R1292" i="2"/>
  <c r="Q1292" i="2"/>
  <c r="P1292" i="2"/>
  <c r="S1290" i="2"/>
  <c r="R1290" i="2"/>
  <c r="Q1290" i="2"/>
  <c r="P1290" i="2"/>
  <c r="S1289" i="2"/>
  <c r="R1289" i="2"/>
  <c r="Q1289" i="2"/>
  <c r="P1289" i="2"/>
  <c r="S1288" i="2"/>
  <c r="R1288" i="2"/>
  <c r="Q1288" i="2"/>
  <c r="P1288" i="2"/>
  <c r="S1287" i="2"/>
  <c r="R1287" i="2"/>
  <c r="Q1287" i="2"/>
  <c r="P1287" i="2"/>
  <c r="S1286" i="2"/>
  <c r="R1286" i="2"/>
  <c r="Q1286" i="2"/>
  <c r="P1286" i="2"/>
  <c r="S1285" i="2"/>
  <c r="R1285" i="2"/>
  <c r="Q1285" i="2"/>
  <c r="P1285" i="2"/>
  <c r="T1284" i="2"/>
  <c r="S1284" i="2"/>
  <c r="R1284" i="2"/>
  <c r="Q1284" i="2"/>
  <c r="P1284" i="2"/>
  <c r="T1283" i="2"/>
  <c r="S1283" i="2"/>
  <c r="R1283" i="2"/>
  <c r="Q1283" i="2"/>
  <c r="P1283" i="2"/>
  <c r="T1282" i="2"/>
  <c r="S1282" i="2"/>
  <c r="R1282" i="2"/>
  <c r="Q1282" i="2"/>
  <c r="P1282" i="2"/>
  <c r="T1281" i="2"/>
  <c r="S1281" i="2"/>
  <c r="R1281" i="2"/>
  <c r="Q1281" i="2"/>
  <c r="P1281" i="2"/>
  <c r="T1280" i="2"/>
  <c r="S1280" i="2"/>
  <c r="R1280" i="2"/>
  <c r="Q1280" i="2"/>
  <c r="P1280" i="2"/>
  <c r="T1279" i="2"/>
  <c r="S1279" i="2"/>
  <c r="R1279" i="2"/>
  <c r="Q1279" i="2"/>
  <c r="P1279" i="2"/>
  <c r="S1278" i="2"/>
  <c r="R1278" i="2"/>
  <c r="Q1278" i="2"/>
  <c r="P1278" i="2"/>
  <c r="S1277" i="2"/>
  <c r="R1277" i="2"/>
  <c r="Q1277" i="2"/>
  <c r="P1277" i="2"/>
  <c r="T1276" i="2"/>
  <c r="S1276" i="2"/>
  <c r="R1276" i="2"/>
  <c r="Q1276" i="2"/>
  <c r="P1276" i="2"/>
  <c r="S1275" i="2"/>
  <c r="R1275" i="2"/>
  <c r="Q1275" i="2"/>
  <c r="P1275" i="2"/>
  <c r="S1274" i="2"/>
  <c r="R1274" i="2"/>
  <c r="Q1274" i="2"/>
  <c r="P1274" i="2"/>
  <c r="S1273" i="2"/>
  <c r="R1273" i="2"/>
  <c r="Q1273" i="2"/>
  <c r="P1273" i="2"/>
  <c r="T1272" i="2"/>
  <c r="S1272" i="2"/>
  <c r="R1272" i="2"/>
  <c r="Q1272" i="2"/>
  <c r="P1272" i="2"/>
  <c r="T1271" i="2"/>
  <c r="S1271" i="2"/>
  <c r="R1271" i="2"/>
  <c r="Q1271" i="2"/>
  <c r="P1271" i="2"/>
  <c r="S1270" i="2"/>
  <c r="R1270" i="2"/>
  <c r="Q1270" i="2"/>
  <c r="P1270" i="2"/>
  <c r="S1269" i="2"/>
  <c r="R1269" i="2"/>
  <c r="Q1269" i="2"/>
  <c r="P1269" i="2"/>
  <c r="S1268" i="2"/>
  <c r="R1268" i="2"/>
  <c r="Q1268" i="2"/>
  <c r="P1268" i="2"/>
  <c r="S1267" i="2"/>
  <c r="R1267" i="2"/>
  <c r="Q1267" i="2"/>
  <c r="P1267" i="2"/>
  <c r="S1266" i="2"/>
  <c r="R1266" i="2"/>
  <c r="Q1266" i="2"/>
  <c r="P1266" i="2"/>
  <c r="S1265" i="2"/>
  <c r="R1265" i="2"/>
  <c r="Q1265" i="2"/>
  <c r="P1265" i="2"/>
  <c r="T1264" i="2"/>
  <c r="S1264" i="2"/>
  <c r="R1264" i="2"/>
  <c r="Q1264" i="2"/>
  <c r="P1264" i="2"/>
  <c r="T1263" i="2"/>
  <c r="S1263" i="2"/>
  <c r="R1263" i="2"/>
  <c r="Q1263" i="2"/>
  <c r="P1263" i="2"/>
  <c r="T1262" i="2"/>
  <c r="S1262" i="2"/>
  <c r="R1262" i="2"/>
  <c r="Q1262" i="2"/>
  <c r="P1262" i="2"/>
  <c r="T1261" i="2"/>
  <c r="S1261" i="2"/>
  <c r="R1261" i="2"/>
  <c r="Q1261" i="2"/>
  <c r="P1261" i="2"/>
  <c r="T1260" i="2"/>
  <c r="S1260" i="2"/>
  <c r="R1260" i="2"/>
  <c r="Q1260" i="2"/>
  <c r="P1260" i="2"/>
  <c r="T1259" i="2"/>
  <c r="S1259" i="2"/>
  <c r="R1259" i="2"/>
  <c r="Q1259" i="2"/>
  <c r="P1259" i="2"/>
  <c r="T1258" i="2"/>
  <c r="S1258" i="2"/>
  <c r="R1258" i="2"/>
  <c r="Q1258" i="2"/>
  <c r="P1258" i="2"/>
  <c r="S1257" i="2"/>
  <c r="R1257" i="2"/>
  <c r="Q1257" i="2"/>
  <c r="P1257" i="2"/>
  <c r="T1256" i="2"/>
  <c r="S1256" i="2"/>
  <c r="R1256" i="2"/>
  <c r="Q1256" i="2"/>
  <c r="P1256" i="2"/>
  <c r="S1255" i="2"/>
  <c r="R1255" i="2"/>
  <c r="Q1255" i="2"/>
  <c r="P1255" i="2"/>
  <c r="T1254" i="2"/>
  <c r="S1254" i="2"/>
  <c r="R1254" i="2"/>
  <c r="Q1254" i="2"/>
  <c r="P1254" i="2"/>
  <c r="S1253" i="2"/>
  <c r="R1253" i="2"/>
  <c r="Q1253" i="2"/>
  <c r="P1253" i="2"/>
  <c r="S1252" i="2"/>
  <c r="R1252" i="2"/>
  <c r="Q1252" i="2"/>
  <c r="P1252" i="2"/>
  <c r="T1251" i="2"/>
  <c r="S1251" i="2"/>
  <c r="R1251" i="2"/>
  <c r="Q1251" i="2"/>
  <c r="P1251" i="2"/>
  <c r="T1250" i="2"/>
  <c r="S1250" i="2"/>
  <c r="R1250" i="2"/>
  <c r="Q1250" i="2"/>
  <c r="P1250" i="2"/>
  <c r="S1249" i="2"/>
  <c r="R1249" i="2"/>
  <c r="Q1249" i="2"/>
  <c r="P1249" i="2"/>
  <c r="S1248" i="2"/>
  <c r="R1248" i="2"/>
  <c r="Q1248" i="2"/>
  <c r="P1248" i="2"/>
  <c r="S1247" i="2"/>
  <c r="R1247" i="2"/>
  <c r="Q1247" i="2"/>
  <c r="P1247" i="2"/>
  <c r="S1246" i="2"/>
  <c r="R1246" i="2"/>
  <c r="Q1246" i="2"/>
  <c r="P1246" i="2"/>
  <c r="S1245" i="2"/>
  <c r="R1245" i="2"/>
  <c r="Q1245" i="2"/>
  <c r="P1245" i="2"/>
  <c r="T1244" i="2"/>
  <c r="S1244" i="2"/>
  <c r="R1244" i="2"/>
  <c r="Q1244" i="2"/>
  <c r="P1244" i="2"/>
  <c r="T1243" i="2"/>
  <c r="S1243" i="2"/>
  <c r="R1243" i="2"/>
  <c r="Q1243" i="2"/>
  <c r="P1243" i="2"/>
  <c r="T1242" i="2"/>
  <c r="S1242" i="2"/>
  <c r="R1242" i="2"/>
  <c r="Q1242" i="2"/>
  <c r="P1242" i="2"/>
  <c r="T1241" i="2"/>
  <c r="S1241" i="2"/>
  <c r="R1241" i="2"/>
  <c r="Q1241" i="2"/>
  <c r="P1241" i="2"/>
  <c r="T1240" i="2"/>
  <c r="S1240" i="2"/>
  <c r="R1240" i="2"/>
  <c r="Q1240" i="2"/>
  <c r="P1240" i="2"/>
  <c r="T1239" i="2"/>
  <c r="S1239" i="2"/>
  <c r="R1239" i="2"/>
  <c r="Q1239" i="2"/>
  <c r="P1239" i="2"/>
  <c r="T1238" i="2"/>
  <c r="S1238" i="2"/>
  <c r="R1238" i="2"/>
  <c r="Q1238" i="2"/>
  <c r="P1238" i="2"/>
  <c r="S1237" i="2"/>
  <c r="R1237" i="2"/>
  <c r="Q1237" i="2"/>
  <c r="P1237" i="2"/>
  <c r="S1236" i="2"/>
  <c r="R1236" i="2"/>
  <c r="Q1236" i="2"/>
  <c r="P1236" i="2"/>
  <c r="S1235" i="2"/>
  <c r="R1235" i="2"/>
  <c r="Q1235" i="2"/>
  <c r="P1235" i="2"/>
  <c r="T1234" i="2"/>
  <c r="S1234" i="2"/>
  <c r="R1234" i="2"/>
  <c r="Q1234" i="2"/>
  <c r="P1234" i="2"/>
  <c r="T1233" i="2"/>
  <c r="S1233" i="2"/>
  <c r="R1233" i="2"/>
  <c r="Q1233" i="2"/>
  <c r="P1233" i="2"/>
  <c r="S1232" i="2"/>
  <c r="R1232" i="2"/>
  <c r="Q1232" i="2"/>
  <c r="P1232" i="2"/>
  <c r="S1231" i="2"/>
  <c r="R1231" i="2"/>
  <c r="Q1231" i="2"/>
  <c r="P1231" i="2"/>
  <c r="S1230" i="2"/>
  <c r="R1230" i="2"/>
  <c r="Q1230" i="2"/>
  <c r="P1230" i="2"/>
  <c r="S1229" i="2"/>
  <c r="R1229" i="2"/>
  <c r="Q1229" i="2"/>
  <c r="P1229" i="2"/>
  <c r="S1228" i="2"/>
  <c r="R1228" i="2"/>
  <c r="Q1228" i="2"/>
  <c r="P1228" i="2"/>
  <c r="S1227" i="2"/>
  <c r="R1227" i="2"/>
  <c r="Q1227" i="2"/>
  <c r="P1227" i="2"/>
  <c r="S1226" i="2"/>
  <c r="R1226" i="2"/>
  <c r="Q1226" i="2"/>
  <c r="P1226" i="2"/>
  <c r="S1225" i="2"/>
  <c r="R1225" i="2"/>
  <c r="Q1225" i="2"/>
  <c r="P1225" i="2"/>
  <c r="T1224" i="2"/>
  <c r="S1224" i="2"/>
  <c r="R1224" i="2"/>
  <c r="Q1224" i="2"/>
  <c r="P1224" i="2"/>
  <c r="T1223" i="2"/>
  <c r="S1223" i="2"/>
  <c r="R1223" i="2"/>
  <c r="Q1223" i="2"/>
  <c r="P1223" i="2"/>
  <c r="T1222" i="2"/>
  <c r="S1222" i="2"/>
  <c r="R1222" i="2"/>
  <c r="Q1222" i="2"/>
  <c r="P1222" i="2"/>
  <c r="T1221" i="2"/>
  <c r="S1221" i="2"/>
  <c r="R1221" i="2"/>
  <c r="Q1221" i="2"/>
  <c r="P1221" i="2"/>
  <c r="S1220" i="2"/>
  <c r="R1220" i="2"/>
  <c r="Q1220" i="2"/>
  <c r="P1220" i="2"/>
  <c r="T1218" i="2"/>
  <c r="S1218" i="2"/>
  <c r="R1218" i="2"/>
  <c r="Q1218" i="2"/>
  <c r="P1218" i="2"/>
  <c r="T1217" i="2"/>
  <c r="S1217" i="2"/>
  <c r="R1217" i="2"/>
  <c r="Q1217" i="2"/>
  <c r="P1217" i="2"/>
  <c r="S1216" i="2"/>
  <c r="R1216" i="2"/>
  <c r="Q1216" i="2"/>
  <c r="P1216" i="2"/>
  <c r="S1215" i="2"/>
  <c r="R1215" i="2"/>
  <c r="Q1215" i="2"/>
  <c r="P1215" i="2"/>
  <c r="S1214" i="2"/>
  <c r="R1214" i="2"/>
  <c r="Q1214" i="2"/>
  <c r="P1214" i="2"/>
  <c r="S1213" i="2"/>
  <c r="R1213" i="2"/>
  <c r="Q1213" i="2"/>
  <c r="P1213" i="2"/>
  <c r="S1212" i="2"/>
  <c r="R1212" i="2"/>
  <c r="Q1212" i="2"/>
  <c r="P1212" i="2"/>
  <c r="S1211" i="2"/>
  <c r="R1211" i="2"/>
  <c r="Q1211" i="2"/>
  <c r="P1211" i="2"/>
  <c r="T1210" i="2"/>
  <c r="S1210" i="2"/>
  <c r="R1210" i="2"/>
  <c r="Q1210" i="2"/>
  <c r="P1210" i="2"/>
  <c r="S1209" i="2"/>
  <c r="R1209" i="2"/>
  <c r="Q1209" i="2"/>
  <c r="P1209" i="2"/>
  <c r="S1208" i="2"/>
  <c r="R1208" i="2"/>
  <c r="Q1208" i="2"/>
  <c r="P1208" i="2"/>
  <c r="S1207" i="2"/>
  <c r="R1207" i="2"/>
  <c r="Q1207" i="2"/>
  <c r="P1207" i="2"/>
  <c r="S1206" i="2"/>
  <c r="R1206" i="2"/>
  <c r="Q1206" i="2"/>
  <c r="P1206" i="2"/>
  <c r="S1205" i="2"/>
  <c r="R1205" i="2"/>
  <c r="Q1205" i="2"/>
  <c r="P1205" i="2"/>
  <c r="S1204" i="2"/>
  <c r="R1204" i="2"/>
  <c r="Q1204" i="2"/>
  <c r="P1204" i="2"/>
  <c r="T1203" i="2"/>
  <c r="S1203" i="2"/>
  <c r="R1203" i="2"/>
  <c r="Q1203" i="2"/>
  <c r="P1203" i="2"/>
  <c r="T1202" i="2"/>
  <c r="S1202" i="2"/>
  <c r="R1202" i="2"/>
  <c r="Q1202" i="2"/>
  <c r="P1202" i="2"/>
  <c r="T1201" i="2"/>
  <c r="S1201" i="2"/>
  <c r="R1201" i="2"/>
  <c r="Q1201" i="2"/>
  <c r="P1201" i="2"/>
  <c r="T1200" i="2"/>
  <c r="S1200" i="2"/>
  <c r="R1200" i="2"/>
  <c r="Q1200" i="2"/>
  <c r="P1200" i="2"/>
  <c r="T1199" i="2"/>
  <c r="S1199" i="2"/>
  <c r="R1199" i="2"/>
  <c r="Q1199" i="2"/>
  <c r="P1199" i="2"/>
  <c r="T1198" i="2"/>
  <c r="S1198" i="2"/>
  <c r="R1198" i="2"/>
  <c r="Q1198" i="2"/>
  <c r="P1198" i="2"/>
  <c r="T1197" i="2"/>
  <c r="S1197" i="2"/>
  <c r="R1197" i="2"/>
  <c r="Q1197" i="2"/>
  <c r="P1197" i="2"/>
  <c r="S1196" i="2"/>
  <c r="R1196" i="2"/>
  <c r="Q1196" i="2"/>
  <c r="P1196" i="2"/>
  <c r="T1195" i="2"/>
  <c r="S1195" i="2"/>
  <c r="R1195" i="2"/>
  <c r="Q1195" i="2"/>
  <c r="P1195" i="2"/>
  <c r="S1194" i="2"/>
  <c r="R1194" i="2"/>
  <c r="Q1194" i="2"/>
  <c r="P1194" i="2"/>
  <c r="T1193" i="2"/>
  <c r="S1193" i="2"/>
  <c r="R1193" i="2"/>
  <c r="Q1193" i="2"/>
  <c r="P1193" i="2"/>
  <c r="T1192" i="2"/>
  <c r="S1192" i="2"/>
  <c r="R1192" i="2"/>
  <c r="Q1192" i="2"/>
  <c r="P1192" i="2"/>
  <c r="S1191" i="2"/>
  <c r="R1191" i="2"/>
  <c r="Q1191" i="2"/>
  <c r="P1191" i="2"/>
  <c r="S1190" i="2"/>
  <c r="R1190" i="2"/>
  <c r="Q1190" i="2"/>
  <c r="P1190" i="2"/>
  <c r="S1189" i="2"/>
  <c r="R1189" i="2"/>
  <c r="Q1189" i="2"/>
  <c r="P1189" i="2"/>
  <c r="S1188" i="2"/>
  <c r="R1188" i="2"/>
  <c r="Q1188" i="2"/>
  <c r="P1188" i="2"/>
  <c r="S1187" i="2"/>
  <c r="R1187" i="2"/>
  <c r="Q1187" i="2"/>
  <c r="P1187" i="2"/>
  <c r="S1186" i="2"/>
  <c r="R1186" i="2"/>
  <c r="Q1186" i="2"/>
  <c r="P1186" i="2"/>
  <c r="S1185" i="2"/>
  <c r="R1185" i="2"/>
  <c r="Q1185" i="2"/>
  <c r="P1185" i="2"/>
  <c r="S1184" i="2"/>
  <c r="R1184" i="2"/>
  <c r="Q1184" i="2"/>
  <c r="P1184" i="2"/>
  <c r="T1183" i="2"/>
  <c r="S1183" i="2"/>
  <c r="R1183" i="2"/>
  <c r="Q1183" i="2"/>
  <c r="P1183" i="2"/>
  <c r="T1182" i="2"/>
  <c r="S1182" i="2"/>
  <c r="R1182" i="2"/>
  <c r="Q1182" i="2"/>
  <c r="P1182" i="2"/>
  <c r="T1181" i="2"/>
  <c r="S1181" i="2"/>
  <c r="R1181" i="2"/>
  <c r="Q1181" i="2"/>
  <c r="P1181" i="2"/>
  <c r="T1180" i="2"/>
  <c r="S1180" i="2"/>
  <c r="R1180" i="2"/>
  <c r="Q1180" i="2"/>
  <c r="P1180" i="2"/>
  <c r="T1179" i="2"/>
  <c r="S1179" i="2"/>
  <c r="R1179" i="2"/>
  <c r="Q1179" i="2"/>
  <c r="P1179" i="2"/>
  <c r="S1178" i="2"/>
  <c r="R1178" i="2"/>
  <c r="Q1178" i="2"/>
  <c r="P1178" i="2"/>
  <c r="T1177" i="2"/>
  <c r="S1177" i="2"/>
  <c r="R1177" i="2"/>
  <c r="Q1177" i="2"/>
  <c r="P1177" i="2"/>
  <c r="S1176" i="2"/>
  <c r="R1176" i="2"/>
  <c r="Q1176" i="2"/>
  <c r="P1176" i="2"/>
  <c r="T1173" i="2"/>
  <c r="S1173" i="2"/>
  <c r="R1173" i="2"/>
  <c r="Q1173" i="2"/>
  <c r="P1173" i="2"/>
  <c r="S1172" i="2"/>
  <c r="R1172" i="2"/>
  <c r="Q1172" i="2"/>
  <c r="P1172" i="2"/>
  <c r="S1171" i="2"/>
  <c r="R1171" i="2"/>
  <c r="Q1171" i="2"/>
  <c r="P1171" i="2"/>
  <c r="S1170" i="2"/>
  <c r="R1170" i="2"/>
  <c r="Q1170" i="2"/>
  <c r="P1170" i="2"/>
  <c r="T1169" i="2"/>
  <c r="S1169" i="2"/>
  <c r="R1169" i="2"/>
  <c r="Q1169" i="2"/>
  <c r="P1169" i="2"/>
  <c r="S1168" i="2"/>
  <c r="R1168" i="2"/>
  <c r="Q1168" i="2"/>
  <c r="P1168" i="2"/>
  <c r="S1167" i="2"/>
  <c r="R1167" i="2"/>
  <c r="Q1167" i="2"/>
  <c r="P1167" i="2"/>
  <c r="S1166" i="2"/>
  <c r="R1166" i="2"/>
  <c r="Q1166" i="2"/>
  <c r="P1166" i="2"/>
  <c r="S1165" i="2"/>
  <c r="R1165" i="2"/>
  <c r="Q1165" i="2"/>
  <c r="P1165" i="2"/>
  <c r="S1164" i="2"/>
  <c r="R1164" i="2"/>
  <c r="Q1164" i="2"/>
  <c r="P1164" i="2"/>
  <c r="S1163" i="2"/>
  <c r="R1163" i="2"/>
  <c r="Q1163" i="2"/>
  <c r="P1163" i="2"/>
  <c r="S1162" i="2"/>
  <c r="R1162" i="2"/>
  <c r="Q1162" i="2"/>
  <c r="P1162" i="2"/>
  <c r="T1161" i="2"/>
  <c r="S1161" i="2"/>
  <c r="R1161" i="2"/>
  <c r="Q1161" i="2"/>
  <c r="P1161" i="2"/>
  <c r="T1160" i="2"/>
  <c r="S1160" i="2"/>
  <c r="R1160" i="2"/>
  <c r="Q1160" i="2"/>
  <c r="P1160" i="2"/>
  <c r="T1159" i="2"/>
  <c r="S1159" i="2"/>
  <c r="R1159" i="2"/>
  <c r="Q1159" i="2"/>
  <c r="P1159" i="2"/>
  <c r="T1158" i="2"/>
  <c r="S1158" i="2"/>
  <c r="R1158" i="2"/>
  <c r="Q1158" i="2"/>
  <c r="P1158" i="2"/>
  <c r="T1157" i="2"/>
  <c r="S1157" i="2"/>
  <c r="R1157" i="2"/>
  <c r="Q1157" i="2"/>
  <c r="P1157" i="2"/>
  <c r="T1156" i="2"/>
  <c r="S1156" i="2"/>
  <c r="R1156" i="2"/>
  <c r="Q1156" i="2"/>
  <c r="P1156" i="2"/>
  <c r="S1155" i="2"/>
  <c r="R1155" i="2"/>
  <c r="Q1155" i="2"/>
  <c r="P1155" i="2"/>
  <c r="S1154" i="2"/>
  <c r="R1154" i="2"/>
  <c r="Q1154" i="2"/>
  <c r="P1154" i="2"/>
  <c r="T1153" i="2"/>
  <c r="S1153" i="2"/>
  <c r="R1153" i="2"/>
  <c r="Q1153" i="2"/>
  <c r="P1153" i="2"/>
  <c r="S1152" i="2"/>
  <c r="R1152" i="2"/>
  <c r="Q1152" i="2"/>
  <c r="P1152" i="2"/>
  <c r="S1151" i="2"/>
  <c r="R1151" i="2"/>
  <c r="Q1151" i="2"/>
  <c r="P1151" i="2"/>
  <c r="T1150" i="2"/>
  <c r="S1150" i="2"/>
  <c r="R1150" i="2"/>
  <c r="Q1150" i="2"/>
  <c r="P1150" i="2"/>
  <c r="S1149" i="2"/>
  <c r="R1149" i="2"/>
  <c r="Q1149" i="2"/>
  <c r="P1149" i="2"/>
  <c r="S1148" i="2"/>
  <c r="R1148" i="2"/>
  <c r="Q1148" i="2"/>
  <c r="P1148" i="2"/>
  <c r="S1147" i="2"/>
  <c r="R1147" i="2"/>
  <c r="Q1147" i="2"/>
  <c r="P1147" i="2"/>
  <c r="S1146" i="2"/>
  <c r="R1146" i="2"/>
  <c r="Q1146" i="2"/>
  <c r="P1146" i="2"/>
  <c r="S1145" i="2"/>
  <c r="R1145" i="2"/>
  <c r="Q1145" i="2"/>
  <c r="P1145" i="2"/>
  <c r="S1144" i="2"/>
  <c r="R1144" i="2"/>
  <c r="Q1144" i="2"/>
  <c r="P1144" i="2"/>
  <c r="S1143" i="2"/>
  <c r="R1143" i="2"/>
  <c r="Q1143" i="2"/>
  <c r="P1143" i="2"/>
  <c r="S1142" i="2"/>
  <c r="R1142" i="2"/>
  <c r="Q1142" i="2"/>
  <c r="P1142" i="2"/>
  <c r="T1141" i="2"/>
  <c r="S1141" i="2"/>
  <c r="R1141" i="2"/>
  <c r="Q1141" i="2"/>
  <c r="P1141" i="2"/>
  <c r="T1140" i="2"/>
  <c r="S1140" i="2"/>
  <c r="R1140" i="2"/>
  <c r="Q1140" i="2"/>
  <c r="P1140" i="2"/>
  <c r="T1139" i="2"/>
  <c r="S1139" i="2"/>
  <c r="R1139" i="2"/>
  <c r="Q1139" i="2"/>
  <c r="P1139" i="2"/>
  <c r="T1138" i="2"/>
  <c r="S1138" i="2"/>
  <c r="R1138" i="2"/>
  <c r="Q1138" i="2"/>
  <c r="P1138" i="2"/>
  <c r="T1137" i="2"/>
  <c r="S1137" i="2"/>
  <c r="R1137" i="2"/>
  <c r="Q1137" i="2"/>
  <c r="P1137" i="2"/>
  <c r="T1136" i="2"/>
  <c r="S1136" i="2"/>
  <c r="R1136" i="2"/>
  <c r="Q1136" i="2"/>
  <c r="P1136" i="2"/>
  <c r="S1135" i="2"/>
  <c r="R1135" i="2"/>
  <c r="Q1135" i="2"/>
  <c r="P1135" i="2"/>
  <c r="S1134" i="2"/>
  <c r="R1134" i="2"/>
  <c r="Q1134" i="2"/>
  <c r="P1134" i="2"/>
  <c r="T1133" i="2"/>
  <c r="S1133" i="2"/>
  <c r="R1133" i="2"/>
  <c r="Q1133" i="2"/>
  <c r="P1133" i="2"/>
  <c r="T1132" i="2"/>
  <c r="S1132" i="2"/>
  <c r="R1132" i="2"/>
  <c r="Q1132" i="2"/>
  <c r="P1132" i="2"/>
  <c r="S1131" i="2"/>
  <c r="R1131" i="2"/>
  <c r="Q1131" i="2"/>
  <c r="P1131" i="2"/>
  <c r="S1130" i="2"/>
  <c r="R1130" i="2"/>
  <c r="Q1130" i="2"/>
  <c r="P1130" i="2"/>
  <c r="S1129" i="2"/>
  <c r="R1129" i="2"/>
  <c r="Q1129" i="2"/>
  <c r="P1129" i="2"/>
  <c r="T1128" i="2"/>
  <c r="S1128" i="2"/>
  <c r="R1128" i="2"/>
  <c r="Q1128" i="2"/>
  <c r="P1128" i="2"/>
  <c r="S1127" i="2"/>
  <c r="R1127" i="2"/>
  <c r="Q1127" i="2"/>
  <c r="P1127" i="2"/>
  <c r="S1126" i="2"/>
  <c r="R1126" i="2"/>
  <c r="Q1126" i="2"/>
  <c r="P1126" i="2"/>
  <c r="S1125" i="2"/>
  <c r="R1125" i="2"/>
  <c r="Q1125" i="2"/>
  <c r="P1125" i="2"/>
  <c r="S1124" i="2"/>
  <c r="R1124" i="2"/>
  <c r="Q1124" i="2"/>
  <c r="P1124" i="2"/>
  <c r="T1123" i="2"/>
  <c r="S1123" i="2"/>
  <c r="R1123" i="2"/>
  <c r="Q1123" i="2"/>
  <c r="P1123" i="2"/>
  <c r="S1122" i="2"/>
  <c r="R1122" i="2"/>
  <c r="Q1122" i="2"/>
  <c r="P1122" i="2"/>
  <c r="T1121" i="2"/>
  <c r="S1121" i="2"/>
  <c r="R1121" i="2"/>
  <c r="Q1121" i="2"/>
  <c r="P1121" i="2"/>
  <c r="T1120" i="2"/>
  <c r="S1120" i="2"/>
  <c r="R1120" i="2"/>
  <c r="Q1120" i="2"/>
  <c r="P1120" i="2"/>
  <c r="T1119" i="2"/>
  <c r="S1119" i="2"/>
  <c r="R1119" i="2"/>
  <c r="Q1119" i="2"/>
  <c r="P1119" i="2"/>
  <c r="T1118" i="2"/>
  <c r="S1118" i="2"/>
  <c r="R1118" i="2"/>
  <c r="Q1118" i="2"/>
  <c r="P1118" i="2"/>
  <c r="T1117" i="2"/>
  <c r="S1117" i="2"/>
  <c r="R1117" i="2"/>
  <c r="Q1117" i="2"/>
  <c r="P1117" i="2"/>
  <c r="T1116" i="2"/>
  <c r="S1116" i="2"/>
  <c r="R1116" i="2"/>
  <c r="Q1116" i="2"/>
  <c r="P1116" i="2"/>
  <c r="T1115" i="2"/>
  <c r="S1115" i="2"/>
  <c r="R1115" i="2"/>
  <c r="Q1115" i="2"/>
  <c r="P1115" i="2"/>
  <c r="S1114" i="2"/>
  <c r="R1114" i="2"/>
  <c r="Q1114" i="2"/>
  <c r="P1114" i="2"/>
  <c r="T1113" i="2"/>
  <c r="S1113" i="2"/>
  <c r="R1113" i="2"/>
  <c r="Q1113" i="2"/>
  <c r="P1113" i="2"/>
  <c r="S1112" i="2"/>
  <c r="R1112" i="2"/>
  <c r="Q1112" i="2"/>
  <c r="P1112" i="2"/>
  <c r="S1111" i="2"/>
  <c r="R1111" i="2"/>
  <c r="Q1111" i="2"/>
  <c r="P1111" i="2"/>
  <c r="S1110" i="2"/>
  <c r="R1110" i="2"/>
  <c r="Q1110" i="2"/>
  <c r="P1110" i="2"/>
  <c r="S1109" i="2"/>
  <c r="R1109" i="2"/>
  <c r="Q1109" i="2"/>
  <c r="P1109" i="2"/>
  <c r="S1108" i="2"/>
  <c r="R1108" i="2"/>
  <c r="Q1108" i="2"/>
  <c r="P1108" i="2"/>
  <c r="S1107" i="2"/>
  <c r="R1107" i="2"/>
  <c r="Q1107" i="2"/>
  <c r="P1107" i="2"/>
  <c r="S1106" i="2"/>
  <c r="R1106" i="2"/>
  <c r="Q1106" i="2"/>
  <c r="P1106" i="2"/>
  <c r="S1105" i="2"/>
  <c r="R1105" i="2"/>
  <c r="Q1105" i="2"/>
  <c r="P1105" i="2"/>
  <c r="S1104" i="2"/>
  <c r="R1104" i="2"/>
  <c r="Q1104" i="2"/>
  <c r="P1104" i="2"/>
  <c r="S1103" i="2"/>
  <c r="R1103" i="2"/>
  <c r="Q1103" i="2"/>
  <c r="P1103" i="2"/>
  <c r="S1102" i="2"/>
  <c r="R1102" i="2"/>
  <c r="Q1102" i="2"/>
  <c r="P1102" i="2"/>
  <c r="T1101" i="2"/>
  <c r="S1101" i="2"/>
  <c r="R1101" i="2"/>
  <c r="Q1101" i="2"/>
  <c r="P1101" i="2"/>
  <c r="T1100" i="2"/>
  <c r="S1100" i="2"/>
  <c r="R1100" i="2"/>
  <c r="Q1100" i="2"/>
  <c r="P1100" i="2"/>
  <c r="T1099" i="2"/>
  <c r="S1099" i="2"/>
  <c r="R1099" i="2"/>
  <c r="Q1099" i="2"/>
  <c r="P1099" i="2"/>
  <c r="T1098" i="2"/>
  <c r="S1098" i="2"/>
  <c r="R1098" i="2"/>
  <c r="Q1098" i="2"/>
  <c r="P1098" i="2"/>
  <c r="T1097" i="2"/>
  <c r="S1097" i="2"/>
  <c r="R1097" i="2"/>
  <c r="Q1097" i="2"/>
  <c r="P1097" i="2"/>
  <c r="T1096" i="2"/>
  <c r="S1096" i="2"/>
  <c r="R1096" i="2"/>
  <c r="Q1096" i="2"/>
  <c r="P1096" i="2"/>
  <c r="T1095" i="2"/>
  <c r="S1095" i="2"/>
  <c r="R1095" i="2"/>
  <c r="Q1095" i="2"/>
  <c r="P1095" i="2"/>
  <c r="S1094" i="2"/>
  <c r="R1094" i="2"/>
  <c r="Q1094" i="2"/>
  <c r="P1094" i="2"/>
  <c r="S1093" i="2"/>
  <c r="R1093" i="2"/>
  <c r="Q1093" i="2"/>
  <c r="P1093" i="2"/>
  <c r="S1092" i="2"/>
  <c r="R1092" i="2"/>
  <c r="Q1092" i="2"/>
  <c r="P1092" i="2"/>
  <c r="S1091" i="2"/>
  <c r="R1091" i="2"/>
  <c r="Q1091" i="2"/>
  <c r="P1091" i="2"/>
  <c r="T1090" i="2"/>
  <c r="S1090" i="2"/>
  <c r="R1090" i="2"/>
  <c r="Q1090" i="2"/>
  <c r="P1090" i="2"/>
  <c r="S1088" i="2"/>
  <c r="R1088" i="2"/>
  <c r="Q1088" i="2"/>
  <c r="P1088" i="2"/>
  <c r="S1087" i="2"/>
  <c r="R1087" i="2"/>
  <c r="Q1087" i="2"/>
  <c r="P1087" i="2"/>
  <c r="S1086" i="2"/>
  <c r="R1086" i="2"/>
  <c r="Q1086" i="2"/>
  <c r="P1086" i="2"/>
  <c r="S1085" i="2"/>
  <c r="R1085" i="2"/>
  <c r="Q1085" i="2"/>
  <c r="P1085" i="2"/>
  <c r="S1084" i="2"/>
  <c r="R1084" i="2"/>
  <c r="Q1084" i="2"/>
  <c r="P1084" i="2"/>
  <c r="T1083" i="2"/>
  <c r="S1083" i="2"/>
  <c r="R1083" i="2"/>
  <c r="Q1083" i="2"/>
  <c r="P1083" i="2"/>
  <c r="S1082" i="2"/>
  <c r="R1082" i="2"/>
  <c r="Q1082" i="2"/>
  <c r="P1082" i="2"/>
  <c r="S1081" i="2"/>
  <c r="R1081" i="2"/>
  <c r="Q1081" i="2"/>
  <c r="P1081" i="2"/>
  <c r="T1080" i="2"/>
  <c r="S1080" i="2"/>
  <c r="R1080" i="2"/>
  <c r="Q1080" i="2"/>
  <c r="P1080" i="2"/>
  <c r="T1078" i="2"/>
  <c r="S1078" i="2"/>
  <c r="R1078" i="2"/>
  <c r="Q1078" i="2"/>
  <c r="P1078" i="2"/>
  <c r="T1077" i="2"/>
  <c r="S1077" i="2"/>
  <c r="R1077" i="2"/>
  <c r="Q1077" i="2"/>
  <c r="P1077" i="2"/>
  <c r="T1076" i="2"/>
  <c r="S1076" i="2"/>
  <c r="R1076" i="2"/>
  <c r="Q1076" i="2"/>
  <c r="P1076" i="2"/>
  <c r="T1075" i="2"/>
  <c r="S1075" i="2"/>
  <c r="R1075" i="2"/>
  <c r="Q1075" i="2"/>
  <c r="P1075" i="2"/>
  <c r="T1074" i="2"/>
  <c r="S1074" i="2"/>
  <c r="R1074" i="2"/>
  <c r="Q1074" i="2"/>
  <c r="P1074" i="2"/>
  <c r="T1073" i="2"/>
  <c r="S1073" i="2"/>
  <c r="R1073" i="2"/>
  <c r="Q1073" i="2"/>
  <c r="P1073" i="2"/>
  <c r="S1072" i="2"/>
  <c r="R1072" i="2"/>
  <c r="Q1072" i="2"/>
  <c r="P1072" i="2"/>
  <c r="S1071" i="2"/>
  <c r="R1071" i="2"/>
  <c r="Q1071" i="2"/>
  <c r="P1071" i="2"/>
  <c r="S1070" i="2"/>
  <c r="R1070" i="2"/>
  <c r="Q1070" i="2"/>
  <c r="P1070" i="2"/>
  <c r="S1069" i="2"/>
  <c r="R1069" i="2"/>
  <c r="Q1069" i="2"/>
  <c r="P1069" i="2"/>
  <c r="S1068" i="2"/>
  <c r="R1068" i="2"/>
  <c r="Q1068" i="2"/>
  <c r="P1068" i="2"/>
  <c r="S1067" i="2"/>
  <c r="R1067" i="2"/>
  <c r="Q1067" i="2"/>
  <c r="P1067" i="2"/>
  <c r="S1066" i="2"/>
  <c r="R1066" i="2"/>
  <c r="Q1066" i="2"/>
  <c r="P1066" i="2"/>
  <c r="S1065" i="2"/>
  <c r="R1065" i="2"/>
  <c r="Q1065" i="2"/>
  <c r="P1065" i="2"/>
  <c r="S1064" i="2"/>
  <c r="R1064" i="2"/>
  <c r="Q1064" i="2"/>
  <c r="P1064" i="2"/>
  <c r="S1063" i="2"/>
  <c r="R1063" i="2"/>
  <c r="Q1063" i="2"/>
  <c r="P1063" i="2"/>
  <c r="S1062" i="2"/>
  <c r="R1062" i="2"/>
  <c r="Q1062" i="2"/>
  <c r="P1062" i="2"/>
  <c r="S1061" i="2"/>
  <c r="R1061" i="2"/>
  <c r="Q1061" i="2"/>
  <c r="P1061" i="2"/>
  <c r="S1060" i="2"/>
  <c r="R1060" i="2"/>
  <c r="Q1060" i="2"/>
  <c r="P1060" i="2"/>
  <c r="T1059" i="2"/>
  <c r="S1059" i="2"/>
  <c r="R1059" i="2"/>
  <c r="Q1059" i="2"/>
  <c r="P1059" i="2"/>
  <c r="T1058" i="2"/>
  <c r="S1058" i="2"/>
  <c r="R1058" i="2"/>
  <c r="Q1058" i="2"/>
  <c r="P1058" i="2"/>
  <c r="T1057" i="2"/>
  <c r="S1057" i="2"/>
  <c r="R1057" i="2"/>
  <c r="Q1057" i="2"/>
  <c r="P1057" i="2"/>
  <c r="T1055" i="2"/>
  <c r="S1055" i="2"/>
  <c r="R1055" i="2"/>
  <c r="Q1055" i="2"/>
  <c r="P1055" i="2"/>
  <c r="T1054" i="2"/>
  <c r="S1054" i="2"/>
  <c r="R1054" i="2"/>
  <c r="Q1054" i="2"/>
  <c r="P1054" i="2"/>
  <c r="S1053" i="2"/>
  <c r="R1053" i="2"/>
  <c r="Q1053" i="2"/>
  <c r="P1053" i="2"/>
  <c r="T1052" i="2"/>
  <c r="S1052" i="2"/>
  <c r="R1052" i="2"/>
  <c r="Q1052" i="2"/>
  <c r="P1052" i="2"/>
  <c r="S1051" i="2"/>
  <c r="R1051" i="2"/>
  <c r="Q1051" i="2"/>
  <c r="P1051" i="2"/>
  <c r="T1050" i="2"/>
  <c r="S1050" i="2"/>
  <c r="R1050" i="2"/>
  <c r="Q1050" i="2"/>
  <c r="P1050" i="2"/>
  <c r="S1049" i="2"/>
  <c r="R1049" i="2"/>
  <c r="Q1049" i="2"/>
  <c r="P1049" i="2"/>
  <c r="S1048" i="2"/>
  <c r="R1048" i="2"/>
  <c r="Q1048" i="2"/>
  <c r="P1048" i="2"/>
  <c r="T1047" i="2"/>
  <c r="S1047" i="2"/>
  <c r="R1047" i="2"/>
  <c r="Q1047" i="2"/>
  <c r="P1047" i="2"/>
  <c r="T1046" i="2"/>
  <c r="S1046" i="2"/>
  <c r="R1046" i="2"/>
  <c r="Q1046" i="2"/>
  <c r="P1046" i="2"/>
  <c r="S1045" i="2"/>
  <c r="R1045" i="2"/>
  <c r="Q1045" i="2"/>
  <c r="P1045" i="2"/>
  <c r="S1044" i="2"/>
  <c r="R1044" i="2"/>
  <c r="Q1044" i="2"/>
  <c r="P1044" i="2"/>
  <c r="S1043" i="2"/>
  <c r="R1043" i="2"/>
  <c r="Q1043" i="2"/>
  <c r="P1043" i="2"/>
  <c r="S1042" i="2"/>
  <c r="R1042" i="2"/>
  <c r="Q1042" i="2"/>
  <c r="P1042" i="2"/>
  <c r="S1041" i="2"/>
  <c r="R1041" i="2"/>
  <c r="Q1041" i="2"/>
  <c r="P1041" i="2"/>
  <c r="S1040" i="2"/>
  <c r="R1040" i="2"/>
  <c r="Q1040" i="2"/>
  <c r="P1040" i="2"/>
  <c r="S1039" i="2"/>
  <c r="R1039" i="2"/>
  <c r="Q1039" i="2"/>
  <c r="P1039" i="2"/>
  <c r="T1038" i="2"/>
  <c r="S1038" i="2"/>
  <c r="R1038" i="2"/>
  <c r="Q1038" i="2"/>
  <c r="P1038" i="2"/>
  <c r="T1037" i="2"/>
  <c r="S1037" i="2"/>
  <c r="R1037" i="2"/>
  <c r="Q1037" i="2"/>
  <c r="P1037" i="2"/>
  <c r="T1036" i="2"/>
  <c r="S1036" i="2"/>
  <c r="R1036" i="2"/>
  <c r="Q1036" i="2"/>
  <c r="P1036" i="2"/>
  <c r="T1035" i="2"/>
  <c r="S1035" i="2"/>
  <c r="R1035" i="2"/>
  <c r="Q1035" i="2"/>
  <c r="P1035" i="2"/>
  <c r="T1034" i="2"/>
  <c r="S1034" i="2"/>
  <c r="R1034" i="2"/>
  <c r="Q1034" i="2"/>
  <c r="P1034" i="2"/>
  <c r="T1033" i="2"/>
  <c r="S1033" i="2"/>
  <c r="R1033" i="2"/>
  <c r="Q1033" i="2"/>
  <c r="P1033" i="2"/>
  <c r="T1032" i="2"/>
  <c r="S1032" i="2"/>
  <c r="R1032" i="2"/>
  <c r="Q1032" i="2"/>
  <c r="P1032" i="2"/>
  <c r="S1031" i="2"/>
  <c r="R1031" i="2"/>
  <c r="Q1031" i="2"/>
  <c r="P1031" i="2"/>
  <c r="T1029" i="2"/>
  <c r="S1029" i="2"/>
  <c r="R1029" i="2"/>
  <c r="Q1029" i="2"/>
  <c r="P1029" i="2"/>
  <c r="S1028" i="2"/>
  <c r="R1028" i="2"/>
  <c r="Q1028" i="2"/>
  <c r="P1028" i="2"/>
  <c r="S1027" i="2"/>
  <c r="R1027" i="2"/>
  <c r="Q1027" i="2"/>
  <c r="P1027" i="2"/>
  <c r="S1026" i="2"/>
  <c r="R1026" i="2"/>
  <c r="Q1026" i="2"/>
  <c r="P1026" i="2"/>
  <c r="S1025" i="2"/>
  <c r="R1025" i="2"/>
  <c r="Q1025" i="2"/>
  <c r="P1025" i="2"/>
  <c r="S1024" i="2"/>
  <c r="R1024" i="2"/>
  <c r="Q1024" i="2"/>
  <c r="P1024" i="2"/>
  <c r="S1023" i="2"/>
  <c r="R1023" i="2"/>
  <c r="Q1023" i="2"/>
  <c r="P1023" i="2"/>
  <c r="S1022" i="2"/>
  <c r="R1022" i="2"/>
  <c r="Q1022" i="2"/>
  <c r="P1022" i="2"/>
  <c r="S1021" i="2"/>
  <c r="R1021" i="2"/>
  <c r="Q1021" i="2"/>
  <c r="P1021" i="2"/>
  <c r="S1020" i="2"/>
  <c r="R1020" i="2"/>
  <c r="Q1020" i="2"/>
  <c r="P1020" i="2"/>
  <c r="S1019" i="2"/>
  <c r="R1019" i="2"/>
  <c r="Q1019" i="2"/>
  <c r="P1019" i="2"/>
  <c r="S1018" i="2"/>
  <c r="R1018" i="2"/>
  <c r="Q1018" i="2"/>
  <c r="P1018" i="2"/>
  <c r="T1017" i="2"/>
  <c r="S1017" i="2"/>
  <c r="R1017" i="2"/>
  <c r="Q1017" i="2"/>
  <c r="P1017" i="2"/>
  <c r="T1016" i="2"/>
  <c r="S1016" i="2"/>
  <c r="R1016" i="2"/>
  <c r="Q1016" i="2"/>
  <c r="P1016" i="2"/>
  <c r="T1015" i="2"/>
  <c r="S1015" i="2"/>
  <c r="R1015" i="2"/>
  <c r="Q1015" i="2"/>
  <c r="P1015" i="2"/>
  <c r="T1014" i="2"/>
  <c r="S1014" i="2"/>
  <c r="R1014" i="2"/>
  <c r="Q1014" i="2"/>
  <c r="P1014" i="2"/>
  <c r="T1013" i="2"/>
  <c r="S1013" i="2"/>
  <c r="R1013" i="2"/>
  <c r="Q1013" i="2"/>
  <c r="P1013" i="2"/>
  <c r="T1012" i="2"/>
  <c r="S1012" i="2"/>
  <c r="R1012" i="2"/>
  <c r="Q1012" i="2"/>
  <c r="P1012" i="2"/>
  <c r="S1011" i="2"/>
  <c r="R1011" i="2"/>
  <c r="Q1011" i="2"/>
  <c r="P1011" i="2"/>
  <c r="S1010" i="2"/>
  <c r="R1010" i="2"/>
  <c r="Q1010" i="2"/>
  <c r="P1010" i="2"/>
  <c r="T1009" i="2"/>
  <c r="S1009" i="2"/>
  <c r="R1009" i="2"/>
  <c r="Q1009" i="2"/>
  <c r="P1009" i="2"/>
  <c r="S1008" i="2"/>
  <c r="R1008" i="2"/>
  <c r="Q1008" i="2"/>
  <c r="P1008" i="2"/>
  <c r="S1007" i="2"/>
  <c r="R1007" i="2"/>
  <c r="Q1007" i="2"/>
  <c r="P1007" i="2"/>
  <c r="T1006" i="2"/>
  <c r="S1006" i="2"/>
  <c r="R1006" i="2"/>
  <c r="Q1006" i="2"/>
  <c r="P1006" i="2"/>
  <c r="T1005" i="2"/>
  <c r="S1005" i="2"/>
  <c r="R1005" i="2"/>
  <c r="Q1005" i="2"/>
  <c r="P1005" i="2"/>
  <c r="S1004" i="2"/>
  <c r="R1004" i="2"/>
  <c r="Q1004" i="2"/>
  <c r="P1004" i="2"/>
  <c r="S1003" i="2"/>
  <c r="R1003" i="2"/>
  <c r="Q1003" i="2"/>
  <c r="P1003" i="2"/>
  <c r="S1002" i="2"/>
  <c r="R1002" i="2"/>
  <c r="Q1002" i="2"/>
  <c r="P1002" i="2"/>
  <c r="S1001" i="2"/>
  <c r="R1001" i="2"/>
  <c r="Q1001" i="2"/>
  <c r="P1001" i="2"/>
  <c r="S1000" i="2"/>
  <c r="R1000" i="2"/>
  <c r="Q1000" i="2"/>
  <c r="P1000" i="2"/>
  <c r="S999" i="2"/>
  <c r="R999" i="2"/>
  <c r="Q999" i="2"/>
  <c r="P999" i="2"/>
  <c r="S998" i="2"/>
  <c r="R998" i="2"/>
  <c r="Q998" i="2"/>
  <c r="P998" i="2"/>
  <c r="T997" i="2"/>
  <c r="S997" i="2"/>
  <c r="R997" i="2"/>
  <c r="Q997" i="2"/>
  <c r="P997" i="2"/>
  <c r="T996" i="2"/>
  <c r="S996" i="2"/>
  <c r="R996" i="2"/>
  <c r="Q996" i="2"/>
  <c r="P996" i="2"/>
  <c r="T995" i="2"/>
  <c r="S995" i="2"/>
  <c r="R995" i="2"/>
  <c r="Q995" i="2"/>
  <c r="P995" i="2"/>
  <c r="T994" i="2"/>
  <c r="S994" i="2"/>
  <c r="R994" i="2"/>
  <c r="Q994" i="2"/>
  <c r="P994" i="2"/>
  <c r="T993" i="2"/>
  <c r="S993" i="2"/>
  <c r="R993" i="2"/>
  <c r="Q993" i="2"/>
  <c r="P993" i="2"/>
  <c r="T992" i="2"/>
  <c r="S992" i="2"/>
  <c r="R992" i="2"/>
  <c r="Q992" i="2"/>
  <c r="P992" i="2"/>
  <c r="S991" i="2"/>
  <c r="R991" i="2"/>
  <c r="Q991" i="2"/>
  <c r="P991" i="2"/>
  <c r="S990" i="2"/>
  <c r="R990" i="2"/>
  <c r="Q990" i="2"/>
  <c r="P990" i="2"/>
  <c r="T987" i="2"/>
  <c r="S987" i="2"/>
  <c r="R987" i="2"/>
  <c r="Q987" i="2"/>
  <c r="P987" i="2"/>
  <c r="S986" i="2"/>
  <c r="R986" i="2"/>
  <c r="Q986" i="2"/>
  <c r="P986" i="2"/>
  <c r="T985" i="2"/>
  <c r="S985" i="2"/>
  <c r="R985" i="2"/>
  <c r="Q985" i="2"/>
  <c r="P985" i="2"/>
  <c r="S984" i="2"/>
  <c r="R984" i="2"/>
  <c r="Q984" i="2"/>
  <c r="P984" i="2"/>
  <c r="S983" i="2"/>
  <c r="R983" i="2"/>
  <c r="Q983" i="2"/>
  <c r="P983" i="2"/>
  <c r="S982" i="2"/>
  <c r="R982" i="2"/>
  <c r="Q982" i="2"/>
  <c r="P982" i="2"/>
  <c r="S981" i="2"/>
  <c r="R981" i="2"/>
  <c r="Q981" i="2"/>
  <c r="P981" i="2"/>
  <c r="S980" i="2"/>
  <c r="R980" i="2"/>
  <c r="Q980" i="2"/>
  <c r="P980" i="2"/>
  <c r="S979" i="2"/>
  <c r="R979" i="2"/>
  <c r="Q979" i="2"/>
  <c r="P979" i="2"/>
  <c r="S978" i="2"/>
  <c r="R978" i="2"/>
  <c r="Q978" i="2"/>
  <c r="P978" i="2"/>
  <c r="T977" i="2"/>
  <c r="S977" i="2"/>
  <c r="R977" i="2"/>
  <c r="Q977" i="2"/>
  <c r="P977" i="2"/>
  <c r="S976" i="2"/>
  <c r="R976" i="2"/>
  <c r="Q976" i="2"/>
  <c r="P976" i="2"/>
  <c r="T975" i="2"/>
  <c r="S975" i="2"/>
  <c r="R975" i="2"/>
  <c r="Q975" i="2"/>
  <c r="P975" i="2"/>
  <c r="T974" i="2"/>
  <c r="S974" i="2"/>
  <c r="R974" i="2"/>
  <c r="Q974" i="2"/>
  <c r="P974" i="2"/>
  <c r="T973" i="2"/>
  <c r="S973" i="2"/>
  <c r="R973" i="2"/>
  <c r="Q973" i="2"/>
  <c r="P973" i="2"/>
  <c r="T972" i="2"/>
  <c r="S972" i="2"/>
  <c r="R972" i="2"/>
  <c r="Q972" i="2"/>
  <c r="P972" i="2"/>
  <c r="T971" i="2"/>
  <c r="S971" i="2"/>
  <c r="R971" i="2"/>
  <c r="Q971" i="2"/>
  <c r="P971" i="2"/>
  <c r="T970" i="2"/>
  <c r="S970" i="2"/>
  <c r="R970" i="2"/>
  <c r="Q970" i="2"/>
  <c r="P970" i="2"/>
  <c r="S969" i="2"/>
  <c r="R969" i="2"/>
  <c r="Q969" i="2"/>
  <c r="P969" i="2"/>
  <c r="S968" i="2"/>
  <c r="R968" i="2"/>
  <c r="Q968" i="2"/>
  <c r="P968" i="2"/>
  <c r="T967" i="2"/>
  <c r="S967" i="2"/>
  <c r="R967" i="2"/>
  <c r="Q967" i="2"/>
  <c r="P967" i="2"/>
  <c r="S966" i="2"/>
  <c r="R966" i="2"/>
  <c r="Q966" i="2"/>
  <c r="P966" i="2"/>
  <c r="T965" i="2"/>
  <c r="S965" i="2"/>
  <c r="R965" i="2"/>
  <c r="Q965" i="2"/>
  <c r="P965" i="2"/>
  <c r="T964" i="2"/>
  <c r="S964" i="2"/>
  <c r="R964" i="2"/>
  <c r="Q964" i="2"/>
  <c r="P964" i="2"/>
  <c r="S963" i="2"/>
  <c r="R963" i="2"/>
  <c r="Q963" i="2"/>
  <c r="P963" i="2"/>
  <c r="S962" i="2"/>
  <c r="R962" i="2"/>
  <c r="Q962" i="2"/>
  <c r="P962" i="2"/>
  <c r="S961" i="2"/>
  <c r="R961" i="2"/>
  <c r="Q961" i="2"/>
  <c r="P961" i="2"/>
  <c r="S960" i="2"/>
  <c r="R960" i="2"/>
  <c r="Q960" i="2"/>
  <c r="P960" i="2"/>
  <c r="S959" i="2"/>
  <c r="R959" i="2"/>
  <c r="Q959" i="2"/>
  <c r="P959" i="2"/>
  <c r="S957" i="2"/>
  <c r="R957" i="2"/>
  <c r="Q957" i="2"/>
  <c r="P957" i="2"/>
  <c r="S956" i="2"/>
  <c r="R956" i="2"/>
  <c r="Q956" i="2"/>
  <c r="P956" i="2"/>
  <c r="S954" i="2"/>
  <c r="R954" i="2"/>
  <c r="Q954" i="2"/>
  <c r="P954" i="2"/>
  <c r="T953" i="2"/>
  <c r="S953" i="2"/>
  <c r="R953" i="2"/>
  <c r="Q953" i="2"/>
  <c r="P953" i="2"/>
  <c r="T952" i="2"/>
  <c r="S952" i="2"/>
  <c r="R952" i="2"/>
  <c r="Q952" i="2"/>
  <c r="P952" i="2"/>
  <c r="T951" i="2"/>
  <c r="S951" i="2"/>
  <c r="R951" i="2"/>
  <c r="Q951" i="2"/>
  <c r="P951" i="2"/>
  <c r="T950" i="2"/>
  <c r="S950" i="2"/>
  <c r="R950" i="2"/>
  <c r="Q950" i="2"/>
  <c r="P950" i="2"/>
  <c r="T949" i="2"/>
  <c r="S949" i="2"/>
  <c r="R949" i="2"/>
  <c r="Q949" i="2"/>
  <c r="P949" i="2"/>
  <c r="T948" i="2"/>
  <c r="S948" i="2"/>
  <c r="R948" i="2"/>
  <c r="Q948" i="2"/>
  <c r="P948" i="2"/>
  <c r="T945" i="2"/>
  <c r="S945" i="2"/>
  <c r="R945" i="2"/>
  <c r="Q945" i="2"/>
  <c r="P945" i="2"/>
  <c r="S944" i="2"/>
  <c r="R944" i="2"/>
  <c r="Q944" i="2"/>
  <c r="P944" i="2"/>
  <c r="S943" i="2"/>
  <c r="R943" i="2"/>
  <c r="Q943" i="2"/>
  <c r="P943" i="2"/>
  <c r="S942" i="2"/>
  <c r="R942" i="2"/>
  <c r="Q942" i="2"/>
  <c r="P942" i="2"/>
  <c r="S941" i="2"/>
  <c r="R941" i="2"/>
  <c r="Q941" i="2"/>
  <c r="P941" i="2"/>
  <c r="S939" i="2"/>
  <c r="R939" i="2"/>
  <c r="Q939" i="2"/>
  <c r="P939" i="2"/>
  <c r="S938" i="2"/>
  <c r="R938" i="2"/>
  <c r="Q938" i="2"/>
  <c r="P938" i="2"/>
  <c r="S937" i="2"/>
  <c r="R937" i="2"/>
  <c r="Q937" i="2"/>
  <c r="P937" i="2"/>
  <c r="S936" i="2"/>
  <c r="R936" i="2"/>
  <c r="Q936" i="2"/>
  <c r="P936" i="2"/>
  <c r="S935" i="2"/>
  <c r="R935" i="2"/>
  <c r="Q935" i="2"/>
  <c r="P935" i="2"/>
  <c r="S934" i="2"/>
  <c r="R934" i="2"/>
  <c r="Q934" i="2"/>
  <c r="P934" i="2"/>
  <c r="S933" i="2"/>
  <c r="R933" i="2"/>
  <c r="Q933" i="2"/>
  <c r="P933" i="2"/>
  <c r="T932" i="2"/>
  <c r="S932" i="2"/>
  <c r="R932" i="2"/>
  <c r="Q932" i="2"/>
  <c r="P932" i="2"/>
  <c r="S931" i="2"/>
  <c r="R931" i="2"/>
  <c r="Q931" i="2"/>
  <c r="P931" i="2"/>
  <c r="T930" i="2"/>
  <c r="S930" i="2"/>
  <c r="R930" i="2"/>
  <c r="Q930" i="2"/>
  <c r="P930" i="2"/>
  <c r="T929" i="2"/>
  <c r="S929" i="2"/>
  <c r="R929" i="2"/>
  <c r="Q929" i="2"/>
  <c r="P929" i="2"/>
  <c r="T928" i="2"/>
  <c r="S928" i="2"/>
  <c r="R928" i="2"/>
  <c r="Q928" i="2"/>
  <c r="P928" i="2"/>
  <c r="T926" i="2"/>
  <c r="S926" i="2"/>
  <c r="R926" i="2"/>
  <c r="Q926" i="2"/>
  <c r="P926" i="2"/>
  <c r="S925" i="2"/>
  <c r="R925" i="2"/>
  <c r="Q925" i="2"/>
  <c r="P925" i="2"/>
  <c r="T924" i="2"/>
  <c r="S924" i="2"/>
  <c r="R924" i="2"/>
  <c r="Q924" i="2"/>
  <c r="P924" i="2"/>
  <c r="T923" i="2"/>
  <c r="S923" i="2"/>
  <c r="R923" i="2"/>
  <c r="Q923" i="2"/>
  <c r="P923" i="2"/>
  <c r="S922" i="2"/>
  <c r="R922" i="2"/>
  <c r="Q922" i="2"/>
  <c r="P922" i="2"/>
  <c r="S921" i="2"/>
  <c r="R921" i="2"/>
  <c r="Q921" i="2"/>
  <c r="P921" i="2"/>
  <c r="S920" i="2"/>
  <c r="R920" i="2"/>
  <c r="Q920" i="2"/>
  <c r="P920" i="2"/>
  <c r="S919" i="2"/>
  <c r="R919" i="2"/>
  <c r="Q919" i="2"/>
  <c r="P919" i="2"/>
  <c r="T918" i="2"/>
  <c r="S918" i="2"/>
  <c r="R918" i="2"/>
  <c r="Q918" i="2"/>
  <c r="P918" i="2"/>
  <c r="S917" i="2"/>
  <c r="R917" i="2"/>
  <c r="Q917" i="2"/>
  <c r="P917" i="2"/>
  <c r="S916" i="2"/>
  <c r="R916" i="2"/>
  <c r="Q916" i="2"/>
  <c r="P916" i="2"/>
  <c r="S915" i="2"/>
  <c r="R915" i="2"/>
  <c r="Q915" i="2"/>
  <c r="P915" i="2"/>
  <c r="S914" i="2"/>
  <c r="R914" i="2"/>
  <c r="Q914" i="2"/>
  <c r="P914" i="2"/>
  <c r="S913" i="2"/>
  <c r="R913" i="2"/>
  <c r="Q913" i="2"/>
  <c r="P913" i="2"/>
  <c r="S912" i="2"/>
  <c r="R912" i="2"/>
  <c r="Q912" i="2"/>
  <c r="P912" i="2"/>
  <c r="S911" i="2"/>
  <c r="R911" i="2"/>
  <c r="Q911" i="2"/>
  <c r="P911" i="2"/>
  <c r="S910" i="2"/>
  <c r="R910" i="2"/>
  <c r="Q910" i="2"/>
  <c r="P910" i="2"/>
  <c r="T909" i="2"/>
  <c r="S909" i="2"/>
  <c r="R909" i="2"/>
  <c r="Q909" i="2"/>
  <c r="P909" i="2"/>
  <c r="T908" i="2"/>
  <c r="S908" i="2"/>
  <c r="R908" i="2"/>
  <c r="Q908" i="2"/>
  <c r="P908" i="2"/>
  <c r="T907" i="2"/>
  <c r="S907" i="2"/>
  <c r="R907" i="2"/>
  <c r="Q907" i="2"/>
  <c r="P907" i="2"/>
  <c r="T906" i="2"/>
  <c r="S906" i="2"/>
  <c r="R906" i="2"/>
  <c r="Q906" i="2"/>
  <c r="P906" i="2"/>
  <c r="S905" i="2"/>
  <c r="R905" i="2"/>
  <c r="Q905" i="2"/>
  <c r="P905" i="2"/>
  <c r="T904" i="2"/>
  <c r="S904" i="2"/>
  <c r="R904" i="2"/>
  <c r="Q904" i="2"/>
  <c r="P904" i="2"/>
  <c r="T903" i="2"/>
  <c r="S903" i="2"/>
  <c r="R903" i="2"/>
  <c r="Q903" i="2"/>
  <c r="P903" i="2"/>
  <c r="T902" i="2"/>
  <c r="S902" i="2"/>
  <c r="R902" i="2"/>
  <c r="Q902" i="2"/>
  <c r="P902" i="2"/>
  <c r="S901" i="2"/>
  <c r="R901" i="2"/>
  <c r="Q901" i="2"/>
  <c r="P901" i="2"/>
  <c r="S900" i="2"/>
  <c r="R900" i="2"/>
  <c r="Q900" i="2"/>
  <c r="P900" i="2"/>
  <c r="S899" i="2"/>
  <c r="R899" i="2"/>
  <c r="Q899" i="2"/>
  <c r="P899" i="2"/>
  <c r="S898" i="2"/>
  <c r="R898" i="2"/>
  <c r="Q898" i="2"/>
  <c r="P898" i="2"/>
  <c r="S897" i="2"/>
  <c r="R897" i="2"/>
  <c r="Q897" i="2"/>
  <c r="P897" i="2"/>
  <c r="S896" i="2"/>
  <c r="R896" i="2"/>
  <c r="Q896" i="2"/>
  <c r="P896" i="2"/>
  <c r="S895" i="2"/>
  <c r="R895" i="2"/>
  <c r="Q895" i="2"/>
  <c r="P895" i="2"/>
  <c r="S894" i="2"/>
  <c r="R894" i="2"/>
  <c r="Q894" i="2"/>
  <c r="P894" i="2"/>
  <c r="S893" i="2"/>
  <c r="R893" i="2"/>
  <c r="Q893" i="2"/>
  <c r="P893" i="2"/>
  <c r="S892" i="2"/>
  <c r="R892" i="2"/>
  <c r="Q892" i="2"/>
  <c r="P892" i="2"/>
  <c r="T891" i="2"/>
  <c r="S891" i="2"/>
  <c r="R891" i="2"/>
  <c r="Q891" i="2"/>
  <c r="P891" i="2"/>
  <c r="S890" i="2"/>
  <c r="R890" i="2"/>
  <c r="Q890" i="2"/>
  <c r="P890" i="2"/>
  <c r="T889" i="2"/>
  <c r="S889" i="2"/>
  <c r="R889" i="2"/>
  <c r="Q889" i="2"/>
  <c r="P889" i="2"/>
  <c r="T888" i="2"/>
  <c r="S888" i="2"/>
  <c r="R888" i="2"/>
  <c r="Q888" i="2"/>
  <c r="P888" i="2"/>
  <c r="T887" i="2"/>
  <c r="S887" i="2"/>
  <c r="R887" i="2"/>
  <c r="Q887" i="2"/>
  <c r="P887" i="2"/>
  <c r="T886" i="2"/>
  <c r="S886" i="2"/>
  <c r="R886" i="2"/>
  <c r="Q886" i="2"/>
  <c r="P886" i="2"/>
  <c r="S885" i="2"/>
  <c r="R885" i="2"/>
  <c r="Q885" i="2"/>
  <c r="P885" i="2"/>
  <c r="T884" i="2"/>
  <c r="S884" i="2"/>
  <c r="R884" i="2"/>
  <c r="Q884" i="2"/>
  <c r="P884" i="2"/>
  <c r="T883" i="2"/>
  <c r="S883" i="2"/>
  <c r="R883" i="2"/>
  <c r="Q883" i="2"/>
  <c r="P883" i="2"/>
  <c r="T882" i="2"/>
  <c r="S882" i="2"/>
  <c r="R882" i="2"/>
  <c r="Q882" i="2"/>
  <c r="P882" i="2"/>
  <c r="S881" i="2"/>
  <c r="R881" i="2"/>
  <c r="Q881" i="2"/>
  <c r="P881" i="2"/>
  <c r="S880" i="2"/>
  <c r="R880" i="2"/>
  <c r="Q880" i="2"/>
  <c r="P880" i="2"/>
  <c r="S879" i="2"/>
  <c r="R879" i="2"/>
  <c r="Q879" i="2"/>
  <c r="P879" i="2"/>
  <c r="T877" i="2"/>
  <c r="S877" i="2"/>
  <c r="R877" i="2"/>
  <c r="Q877" i="2"/>
  <c r="P877" i="2"/>
  <c r="S876" i="2"/>
  <c r="R876" i="2"/>
  <c r="Q876" i="2"/>
  <c r="P876" i="2"/>
  <c r="S875" i="2"/>
  <c r="R875" i="2"/>
  <c r="Q875" i="2"/>
  <c r="P875" i="2"/>
  <c r="S874" i="2"/>
  <c r="R874" i="2"/>
  <c r="Q874" i="2"/>
  <c r="P874" i="2"/>
  <c r="T873" i="2"/>
  <c r="S873" i="2"/>
  <c r="R873" i="2"/>
  <c r="Q873" i="2"/>
  <c r="P873" i="2"/>
  <c r="S872" i="2"/>
  <c r="R872" i="2"/>
  <c r="Q872" i="2"/>
  <c r="P872" i="2"/>
  <c r="S871" i="2"/>
  <c r="R871" i="2"/>
  <c r="Q871" i="2"/>
  <c r="P871" i="2"/>
  <c r="S870" i="2"/>
  <c r="R870" i="2"/>
  <c r="Q870" i="2"/>
  <c r="P870" i="2"/>
  <c r="T869" i="2"/>
  <c r="S869" i="2"/>
  <c r="R869" i="2"/>
  <c r="Q869" i="2"/>
  <c r="P869" i="2"/>
  <c r="T868" i="2"/>
  <c r="S868" i="2"/>
  <c r="R868" i="2"/>
  <c r="Q868" i="2"/>
  <c r="P868" i="2"/>
  <c r="T867" i="2"/>
  <c r="S867" i="2"/>
  <c r="R867" i="2"/>
  <c r="Q867" i="2"/>
  <c r="P867" i="2"/>
  <c r="T866" i="2"/>
  <c r="S866" i="2"/>
  <c r="R866" i="2"/>
  <c r="Q866" i="2"/>
  <c r="P866" i="2"/>
  <c r="T865" i="2"/>
  <c r="S865" i="2"/>
  <c r="R865" i="2"/>
  <c r="Q865" i="2"/>
  <c r="P865" i="2"/>
  <c r="S864" i="2"/>
  <c r="R864" i="2"/>
  <c r="Q864" i="2"/>
  <c r="P864" i="2"/>
  <c r="T863" i="2"/>
  <c r="S863" i="2"/>
  <c r="R863" i="2"/>
  <c r="Q863" i="2"/>
  <c r="P863" i="2"/>
  <c r="T862" i="2"/>
  <c r="S862" i="2"/>
  <c r="R862" i="2"/>
  <c r="Q862" i="2"/>
  <c r="P862" i="2"/>
  <c r="T861" i="2"/>
  <c r="S861" i="2"/>
  <c r="R861" i="2"/>
  <c r="Q861" i="2"/>
  <c r="P861" i="2"/>
  <c r="S860" i="2"/>
  <c r="R860" i="2"/>
  <c r="Q860" i="2"/>
  <c r="P860" i="2"/>
  <c r="S859" i="2"/>
  <c r="R859" i="2"/>
  <c r="Q859" i="2"/>
  <c r="P859" i="2"/>
  <c r="S858" i="2"/>
  <c r="R858" i="2"/>
  <c r="Q858" i="2"/>
  <c r="P858" i="2"/>
  <c r="T857" i="2"/>
  <c r="S857" i="2"/>
  <c r="R857" i="2"/>
  <c r="Q857" i="2"/>
  <c r="P857" i="2"/>
  <c r="S856" i="2"/>
  <c r="R856" i="2"/>
  <c r="Q856" i="2"/>
  <c r="P856" i="2"/>
  <c r="S855" i="2"/>
  <c r="R855" i="2"/>
  <c r="Q855" i="2"/>
  <c r="P855" i="2"/>
  <c r="S854" i="2"/>
  <c r="R854" i="2"/>
  <c r="Q854" i="2"/>
  <c r="P854" i="2"/>
  <c r="S853" i="2"/>
  <c r="R853" i="2"/>
  <c r="Q853" i="2"/>
  <c r="P853" i="2"/>
  <c r="S852" i="2"/>
  <c r="R852" i="2"/>
  <c r="Q852" i="2"/>
  <c r="P852" i="2"/>
  <c r="T851" i="2"/>
  <c r="S851" i="2"/>
  <c r="R851" i="2"/>
  <c r="Q851" i="2"/>
  <c r="P851" i="2"/>
  <c r="S850" i="2"/>
  <c r="R850" i="2"/>
  <c r="Q850" i="2"/>
  <c r="P850" i="2"/>
  <c r="S849" i="2"/>
  <c r="R849" i="2"/>
  <c r="Q849" i="2"/>
  <c r="P849" i="2"/>
  <c r="T848" i="2"/>
  <c r="S848" i="2"/>
  <c r="R848" i="2"/>
  <c r="Q848" i="2"/>
  <c r="P848" i="2"/>
  <c r="T847" i="2"/>
  <c r="S847" i="2"/>
  <c r="R847" i="2"/>
  <c r="Q847" i="2"/>
  <c r="P847" i="2"/>
  <c r="T846" i="2"/>
  <c r="S846" i="2"/>
  <c r="R846" i="2"/>
  <c r="Q846" i="2"/>
  <c r="P846" i="2"/>
  <c r="T845" i="2"/>
  <c r="S845" i="2"/>
  <c r="R845" i="2"/>
  <c r="Q845" i="2"/>
  <c r="P845" i="2"/>
  <c r="S844" i="2"/>
  <c r="R844" i="2"/>
  <c r="Q844" i="2"/>
  <c r="P844" i="2"/>
  <c r="T843" i="2"/>
  <c r="S843" i="2"/>
  <c r="R843" i="2"/>
  <c r="Q843" i="2"/>
  <c r="P843" i="2"/>
  <c r="T840" i="2"/>
  <c r="S840" i="2"/>
  <c r="R840" i="2"/>
  <c r="Q840" i="2"/>
  <c r="P840" i="2"/>
  <c r="T838" i="2"/>
  <c r="S838" i="2"/>
  <c r="R838" i="2"/>
  <c r="Q838" i="2"/>
  <c r="P838" i="2"/>
  <c r="S836" i="2"/>
  <c r="R836" i="2"/>
  <c r="Q836" i="2"/>
  <c r="P836" i="2"/>
  <c r="S835" i="2"/>
  <c r="R835" i="2"/>
  <c r="Q835" i="2"/>
  <c r="P835" i="2"/>
  <c r="S833" i="2"/>
  <c r="R833" i="2"/>
  <c r="Q833" i="2"/>
  <c r="P833" i="2"/>
  <c r="S832" i="2"/>
  <c r="R832" i="2"/>
  <c r="Q832" i="2"/>
  <c r="P832" i="2"/>
  <c r="S831" i="2"/>
  <c r="R831" i="2"/>
  <c r="Q831" i="2"/>
  <c r="P831" i="2"/>
  <c r="S830" i="2"/>
  <c r="R830" i="2"/>
  <c r="Q830" i="2"/>
  <c r="P830" i="2"/>
  <c r="S829" i="2"/>
  <c r="R829" i="2"/>
  <c r="Q829" i="2"/>
  <c r="P829" i="2"/>
  <c r="S828" i="2"/>
  <c r="R828" i="2"/>
  <c r="Q828" i="2"/>
  <c r="P828" i="2"/>
  <c r="S827" i="2"/>
  <c r="R827" i="2"/>
  <c r="Q827" i="2"/>
  <c r="P827" i="2"/>
  <c r="S826" i="2"/>
  <c r="R826" i="2"/>
  <c r="Q826" i="2"/>
  <c r="P826" i="2"/>
  <c r="T825" i="2"/>
  <c r="S825" i="2"/>
  <c r="R825" i="2"/>
  <c r="Q825" i="2"/>
  <c r="P825" i="2"/>
  <c r="S824" i="2"/>
  <c r="R824" i="2"/>
  <c r="Q824" i="2"/>
  <c r="P824" i="2"/>
  <c r="T823" i="2"/>
  <c r="S823" i="2"/>
  <c r="R823" i="2"/>
  <c r="Q823" i="2"/>
  <c r="P823" i="2"/>
  <c r="T822" i="2"/>
  <c r="S822" i="2"/>
  <c r="R822" i="2"/>
  <c r="Q822" i="2"/>
  <c r="P822" i="2"/>
  <c r="T821" i="2"/>
  <c r="S821" i="2"/>
  <c r="R821" i="2"/>
  <c r="Q821" i="2"/>
  <c r="P821" i="2"/>
  <c r="T820" i="2"/>
  <c r="S820" i="2"/>
  <c r="R820" i="2"/>
  <c r="Q820" i="2"/>
  <c r="P820" i="2"/>
  <c r="T819" i="2"/>
  <c r="S819" i="2"/>
  <c r="R819" i="2"/>
  <c r="Q819" i="2"/>
  <c r="P819" i="2"/>
  <c r="T818" i="2"/>
  <c r="S818" i="2"/>
  <c r="R818" i="2"/>
  <c r="Q818" i="2"/>
  <c r="P818" i="2"/>
  <c r="T817" i="2"/>
  <c r="S817" i="2"/>
  <c r="R817" i="2"/>
  <c r="Q817" i="2"/>
  <c r="P817" i="2"/>
  <c r="S816" i="2"/>
  <c r="R816" i="2"/>
  <c r="Q816" i="2"/>
  <c r="P816" i="2"/>
  <c r="S815" i="2"/>
  <c r="R815" i="2"/>
  <c r="Q815" i="2"/>
  <c r="P815" i="2"/>
  <c r="S814" i="2"/>
  <c r="R814" i="2"/>
  <c r="Q814" i="2"/>
  <c r="P814" i="2"/>
  <c r="S813" i="2"/>
  <c r="R813" i="2"/>
  <c r="Q813" i="2"/>
  <c r="P813" i="2"/>
  <c r="T812" i="2"/>
  <c r="S812" i="2"/>
  <c r="R812" i="2"/>
  <c r="Q812" i="2"/>
  <c r="P812" i="2"/>
  <c r="S811" i="2"/>
  <c r="R811" i="2"/>
  <c r="Q811" i="2"/>
  <c r="P811" i="2"/>
  <c r="S810" i="2"/>
  <c r="R810" i="2"/>
  <c r="Q810" i="2"/>
  <c r="P810" i="2"/>
  <c r="S809" i="2"/>
  <c r="R809" i="2"/>
  <c r="Q809" i="2"/>
  <c r="P809" i="2"/>
  <c r="S808" i="2"/>
  <c r="R808" i="2"/>
  <c r="Q808" i="2"/>
  <c r="P808" i="2"/>
  <c r="S806" i="2"/>
  <c r="R806" i="2"/>
  <c r="Q806" i="2"/>
  <c r="P806" i="2"/>
  <c r="T805" i="2"/>
  <c r="S805" i="2"/>
  <c r="R805" i="2"/>
  <c r="Q805" i="2"/>
  <c r="P805" i="2"/>
  <c r="S804" i="2"/>
  <c r="R804" i="2"/>
  <c r="Q804" i="2"/>
  <c r="P804" i="2"/>
  <c r="S803" i="2"/>
  <c r="R803" i="2"/>
  <c r="Q803" i="2"/>
  <c r="P803" i="2"/>
  <c r="T802" i="2"/>
  <c r="S802" i="2"/>
  <c r="R802" i="2"/>
  <c r="Q802" i="2"/>
  <c r="P802" i="2"/>
  <c r="T801" i="2"/>
  <c r="S801" i="2"/>
  <c r="R801" i="2"/>
  <c r="Q801" i="2"/>
  <c r="P801" i="2"/>
  <c r="T800" i="2"/>
  <c r="S800" i="2"/>
  <c r="R800" i="2"/>
  <c r="Q800" i="2"/>
  <c r="P800" i="2"/>
  <c r="T799" i="2"/>
  <c r="S799" i="2"/>
  <c r="R799" i="2"/>
  <c r="Q799" i="2"/>
  <c r="P799" i="2"/>
  <c r="T798" i="2"/>
  <c r="S798" i="2"/>
  <c r="R798" i="2"/>
  <c r="Q798" i="2"/>
  <c r="P798" i="2"/>
  <c r="T797" i="2"/>
  <c r="S797" i="2"/>
  <c r="R797" i="2"/>
  <c r="Q797" i="2"/>
  <c r="P797" i="2"/>
  <c r="T796" i="2"/>
  <c r="S796" i="2"/>
  <c r="R796" i="2"/>
  <c r="Q796" i="2"/>
  <c r="P796" i="2"/>
  <c r="T795" i="2"/>
  <c r="S795" i="2"/>
  <c r="R795" i="2"/>
  <c r="Q795" i="2"/>
  <c r="P795" i="2"/>
  <c r="S794" i="2"/>
  <c r="R794" i="2"/>
  <c r="Q794" i="2"/>
  <c r="P794" i="2"/>
  <c r="S793" i="2"/>
  <c r="R793" i="2"/>
  <c r="Q793" i="2"/>
  <c r="P793" i="2"/>
  <c r="S791" i="2"/>
  <c r="R791" i="2"/>
  <c r="Q791" i="2"/>
  <c r="P791" i="2"/>
  <c r="S790" i="2"/>
  <c r="R790" i="2"/>
  <c r="Q790" i="2"/>
  <c r="P790" i="2"/>
  <c r="S789" i="2"/>
  <c r="R789" i="2"/>
  <c r="Q789" i="2"/>
  <c r="P789" i="2"/>
  <c r="S788" i="2"/>
  <c r="R788" i="2"/>
  <c r="Q788" i="2"/>
  <c r="P788" i="2"/>
  <c r="S787" i="2"/>
  <c r="R787" i="2"/>
  <c r="Q787" i="2"/>
  <c r="P787" i="2"/>
  <c r="S786" i="2"/>
  <c r="R786" i="2"/>
  <c r="Q786" i="2"/>
  <c r="P786" i="2"/>
  <c r="S785" i="2"/>
  <c r="R785" i="2"/>
  <c r="Q785" i="2"/>
  <c r="P785" i="2"/>
  <c r="S784" i="2"/>
  <c r="R784" i="2"/>
  <c r="Q784" i="2"/>
  <c r="P784" i="2"/>
  <c r="T783" i="2"/>
  <c r="S783" i="2"/>
  <c r="R783" i="2"/>
  <c r="Q783" i="2"/>
  <c r="P783" i="2"/>
  <c r="S782" i="2"/>
  <c r="R782" i="2"/>
  <c r="Q782" i="2"/>
  <c r="P782" i="2"/>
  <c r="T781" i="2"/>
  <c r="S781" i="2"/>
  <c r="R781" i="2"/>
  <c r="Q781" i="2"/>
  <c r="P781" i="2"/>
  <c r="T779" i="2"/>
  <c r="S779" i="2"/>
  <c r="R779" i="2"/>
  <c r="Q779" i="2"/>
  <c r="P779" i="2"/>
  <c r="T778" i="2"/>
  <c r="S778" i="2"/>
  <c r="R778" i="2"/>
  <c r="Q778" i="2"/>
  <c r="P778" i="2"/>
  <c r="T777" i="2"/>
  <c r="S777" i="2"/>
  <c r="R777" i="2"/>
  <c r="Q777" i="2"/>
  <c r="P777" i="2"/>
  <c r="T776" i="2"/>
  <c r="S776" i="2"/>
  <c r="R776" i="2"/>
  <c r="Q776" i="2"/>
  <c r="P776" i="2"/>
  <c r="T775" i="2"/>
  <c r="S775" i="2"/>
  <c r="R775" i="2"/>
  <c r="Q775" i="2"/>
  <c r="P775" i="2"/>
  <c r="T774" i="2"/>
  <c r="S774" i="2"/>
  <c r="R774" i="2"/>
  <c r="Q774" i="2"/>
  <c r="P774" i="2"/>
  <c r="S773" i="2"/>
  <c r="R773" i="2"/>
  <c r="Q773" i="2"/>
  <c r="P773" i="2"/>
  <c r="S772" i="2"/>
  <c r="R772" i="2"/>
  <c r="Q772" i="2"/>
  <c r="P772" i="2"/>
  <c r="S771" i="2"/>
  <c r="R771" i="2"/>
  <c r="Q771" i="2"/>
  <c r="P771" i="2"/>
  <c r="T770" i="2"/>
  <c r="S770" i="2"/>
  <c r="R770" i="2"/>
  <c r="Q770" i="2"/>
  <c r="P770" i="2"/>
  <c r="T769" i="2"/>
  <c r="S769" i="2"/>
  <c r="R769" i="2"/>
  <c r="Q769" i="2"/>
  <c r="P769" i="2"/>
  <c r="S768" i="2"/>
  <c r="R768" i="2"/>
  <c r="Q768" i="2"/>
  <c r="P768" i="2"/>
  <c r="S767" i="2"/>
  <c r="R767" i="2"/>
  <c r="Q767" i="2"/>
  <c r="P767" i="2"/>
  <c r="S766" i="2"/>
  <c r="R766" i="2"/>
  <c r="Q766" i="2"/>
  <c r="P766" i="2"/>
  <c r="S765" i="2"/>
  <c r="R765" i="2"/>
  <c r="Q765" i="2"/>
  <c r="P765" i="2"/>
  <c r="S764" i="2"/>
  <c r="R764" i="2"/>
  <c r="Q764" i="2"/>
  <c r="P764" i="2"/>
  <c r="S763" i="2"/>
  <c r="R763" i="2"/>
  <c r="Q763" i="2"/>
  <c r="P763" i="2"/>
  <c r="S762" i="2"/>
  <c r="R762" i="2"/>
  <c r="Q762" i="2"/>
  <c r="P762" i="2"/>
  <c r="S761" i="2"/>
  <c r="R761" i="2"/>
  <c r="Q761" i="2"/>
  <c r="P761" i="2"/>
  <c r="T760" i="2"/>
  <c r="S760" i="2"/>
  <c r="R760" i="2"/>
  <c r="Q760" i="2"/>
  <c r="P760" i="2"/>
  <c r="T759" i="2"/>
  <c r="S759" i="2"/>
  <c r="R759" i="2"/>
  <c r="Q759" i="2"/>
  <c r="P759" i="2"/>
  <c r="T758" i="2"/>
  <c r="S758" i="2"/>
  <c r="R758" i="2"/>
  <c r="Q758" i="2"/>
  <c r="P758" i="2"/>
  <c r="T757" i="2"/>
  <c r="S757" i="2"/>
  <c r="R757" i="2"/>
  <c r="Q757" i="2"/>
  <c r="P757" i="2"/>
  <c r="T756" i="2"/>
  <c r="S756" i="2"/>
  <c r="R756" i="2"/>
  <c r="Q756" i="2"/>
  <c r="P756" i="2"/>
  <c r="T754" i="2"/>
  <c r="S754" i="2"/>
  <c r="R754" i="2"/>
  <c r="Q754" i="2"/>
  <c r="P754" i="2"/>
  <c r="T753" i="2"/>
  <c r="S753" i="2"/>
  <c r="R753" i="2"/>
  <c r="Q753" i="2"/>
  <c r="P753" i="2"/>
  <c r="T752" i="2"/>
  <c r="S752" i="2"/>
  <c r="R752" i="2"/>
  <c r="Q752" i="2"/>
  <c r="P752" i="2"/>
  <c r="S751" i="2"/>
  <c r="R751" i="2"/>
  <c r="Q751" i="2"/>
  <c r="P751" i="2"/>
  <c r="S750" i="2"/>
  <c r="R750" i="2"/>
  <c r="Q750" i="2"/>
  <c r="P750" i="2"/>
  <c r="S749" i="2"/>
  <c r="R749" i="2"/>
  <c r="Q749" i="2"/>
  <c r="P749" i="2"/>
  <c r="S748" i="2"/>
  <c r="R748" i="2"/>
  <c r="Q748" i="2"/>
  <c r="P748" i="2"/>
  <c r="S747" i="2"/>
  <c r="R747" i="2"/>
  <c r="Q747" i="2"/>
  <c r="P747" i="2"/>
  <c r="S746" i="2"/>
  <c r="R746" i="2"/>
  <c r="Q746" i="2"/>
  <c r="P746" i="2"/>
  <c r="S745" i="2"/>
  <c r="R745" i="2"/>
  <c r="Q745" i="2"/>
  <c r="P745" i="2"/>
  <c r="S744" i="2"/>
  <c r="R744" i="2"/>
  <c r="Q744" i="2"/>
  <c r="P744" i="2"/>
  <c r="S743" i="2"/>
  <c r="R743" i="2"/>
  <c r="Q743" i="2"/>
  <c r="P743" i="2"/>
  <c r="T742" i="2"/>
  <c r="S742" i="2"/>
  <c r="R742" i="2"/>
  <c r="Q742" i="2"/>
  <c r="P742" i="2"/>
  <c r="S741" i="2"/>
  <c r="R741" i="2"/>
  <c r="Q741" i="2"/>
  <c r="P741" i="2"/>
  <c r="S740" i="2"/>
  <c r="R740" i="2"/>
  <c r="Q740" i="2"/>
  <c r="P740" i="2"/>
  <c r="T739" i="2"/>
  <c r="S739" i="2"/>
  <c r="R739" i="2"/>
  <c r="Q739" i="2"/>
  <c r="P739" i="2"/>
  <c r="T738" i="2"/>
  <c r="S738" i="2"/>
  <c r="R738" i="2"/>
  <c r="Q738" i="2"/>
  <c r="P738" i="2"/>
  <c r="T737" i="2"/>
  <c r="S737" i="2"/>
  <c r="R737" i="2"/>
  <c r="Q737" i="2"/>
  <c r="P737" i="2"/>
  <c r="T736" i="2"/>
  <c r="S736" i="2"/>
  <c r="R736" i="2"/>
  <c r="Q736" i="2"/>
  <c r="P736" i="2"/>
  <c r="T735" i="2"/>
  <c r="S735" i="2"/>
  <c r="R735" i="2"/>
  <c r="Q735" i="2"/>
  <c r="P735" i="2"/>
  <c r="T734" i="2"/>
  <c r="S734" i="2"/>
  <c r="R734" i="2"/>
  <c r="Q734" i="2"/>
  <c r="P734" i="2"/>
  <c r="T733" i="2"/>
  <c r="S733" i="2"/>
  <c r="R733" i="2"/>
  <c r="Q733" i="2"/>
  <c r="P733" i="2"/>
  <c r="S732" i="2"/>
  <c r="R732" i="2"/>
  <c r="Q732" i="2"/>
  <c r="P732" i="2"/>
  <c r="S731" i="2"/>
  <c r="R731" i="2"/>
  <c r="Q731" i="2"/>
  <c r="P731" i="2"/>
  <c r="S730" i="2"/>
  <c r="R730" i="2"/>
  <c r="Q730" i="2"/>
  <c r="P730" i="2"/>
  <c r="T729" i="2"/>
  <c r="S729" i="2"/>
  <c r="R729" i="2"/>
  <c r="Q729" i="2"/>
  <c r="P729" i="2"/>
  <c r="S728" i="2"/>
  <c r="R728" i="2"/>
  <c r="Q728" i="2"/>
  <c r="P728" i="2"/>
  <c r="S727" i="2"/>
  <c r="R727" i="2"/>
  <c r="Q727" i="2"/>
  <c r="P727" i="2"/>
  <c r="S726" i="2"/>
  <c r="R726" i="2"/>
  <c r="Q726" i="2"/>
  <c r="P726" i="2"/>
  <c r="S725" i="2"/>
  <c r="R725" i="2"/>
  <c r="Q725" i="2"/>
  <c r="P725" i="2"/>
  <c r="S724" i="2"/>
  <c r="R724" i="2"/>
  <c r="Q724" i="2"/>
  <c r="P724" i="2"/>
  <c r="S723" i="2"/>
  <c r="R723" i="2"/>
  <c r="Q723" i="2"/>
  <c r="P723" i="2"/>
  <c r="S722" i="2"/>
  <c r="R722" i="2"/>
  <c r="Q722" i="2"/>
  <c r="P722" i="2"/>
  <c r="S721" i="2"/>
  <c r="R721" i="2"/>
  <c r="Q721" i="2"/>
  <c r="P721" i="2"/>
  <c r="T720" i="2"/>
  <c r="S720" i="2"/>
  <c r="R720" i="2"/>
  <c r="Q720" i="2"/>
  <c r="P720" i="2"/>
  <c r="T719" i="2"/>
  <c r="S719" i="2"/>
  <c r="R719" i="2"/>
  <c r="Q719" i="2"/>
  <c r="P719" i="2"/>
  <c r="T718" i="2"/>
  <c r="S718" i="2"/>
  <c r="R718" i="2"/>
  <c r="Q718" i="2"/>
  <c r="P718" i="2"/>
  <c r="T717" i="2"/>
  <c r="S717" i="2"/>
  <c r="R717" i="2"/>
  <c r="Q717" i="2"/>
  <c r="P717" i="2"/>
  <c r="T716" i="2"/>
  <c r="S716" i="2"/>
  <c r="R716" i="2"/>
  <c r="Q716" i="2"/>
  <c r="P716" i="2"/>
  <c r="T715" i="2"/>
  <c r="S715" i="2"/>
  <c r="R715" i="2"/>
  <c r="Q715" i="2"/>
  <c r="P715" i="2"/>
  <c r="T714" i="2"/>
  <c r="S714" i="2"/>
  <c r="R714" i="2"/>
  <c r="Q714" i="2"/>
  <c r="P714" i="2"/>
  <c r="T713" i="2"/>
  <c r="S713" i="2"/>
  <c r="R713" i="2"/>
  <c r="Q713" i="2"/>
  <c r="P713" i="2"/>
  <c r="T712" i="2"/>
  <c r="S712" i="2"/>
  <c r="R712" i="2"/>
  <c r="Q712" i="2"/>
  <c r="P712" i="2"/>
  <c r="S711" i="2"/>
  <c r="R711" i="2"/>
  <c r="Q711" i="2"/>
  <c r="P711" i="2"/>
  <c r="S710" i="2"/>
  <c r="R710" i="2"/>
  <c r="Q710" i="2"/>
  <c r="P710" i="2"/>
  <c r="S709" i="2"/>
  <c r="R709" i="2"/>
  <c r="Q709" i="2"/>
  <c r="P709" i="2"/>
  <c r="T708" i="2"/>
  <c r="S708" i="2"/>
  <c r="R708" i="2"/>
  <c r="Q708" i="2"/>
  <c r="P708" i="2"/>
  <c r="S707" i="2"/>
  <c r="R707" i="2"/>
  <c r="Q707" i="2"/>
  <c r="P707" i="2"/>
  <c r="S706" i="2"/>
  <c r="R706" i="2"/>
  <c r="Q706" i="2"/>
  <c r="P706" i="2"/>
  <c r="S705" i="2"/>
  <c r="R705" i="2"/>
  <c r="Q705" i="2"/>
  <c r="P705" i="2"/>
  <c r="S704" i="2"/>
  <c r="R704" i="2"/>
  <c r="Q704" i="2"/>
  <c r="P704" i="2"/>
  <c r="S703" i="2"/>
  <c r="R703" i="2"/>
  <c r="Q703" i="2"/>
  <c r="P703" i="2"/>
  <c r="S702" i="2"/>
  <c r="R702" i="2"/>
  <c r="Q702" i="2"/>
  <c r="P702" i="2"/>
  <c r="S701" i="2"/>
  <c r="R701" i="2"/>
  <c r="Q701" i="2"/>
  <c r="P701" i="2"/>
  <c r="S700" i="2"/>
  <c r="R700" i="2"/>
  <c r="Q700" i="2"/>
  <c r="P700" i="2"/>
  <c r="T699" i="2"/>
  <c r="S699" i="2"/>
  <c r="R699" i="2"/>
  <c r="Q699" i="2"/>
  <c r="P699" i="2"/>
  <c r="T698" i="2"/>
  <c r="S698" i="2"/>
  <c r="R698" i="2"/>
  <c r="Q698" i="2"/>
  <c r="P698" i="2"/>
  <c r="T697" i="2"/>
  <c r="S697" i="2"/>
  <c r="R697" i="2"/>
  <c r="Q697" i="2"/>
  <c r="P697" i="2"/>
  <c r="T696" i="2"/>
  <c r="S696" i="2"/>
  <c r="R696" i="2"/>
  <c r="Q696" i="2"/>
  <c r="P696" i="2"/>
  <c r="T695" i="2"/>
  <c r="S695" i="2"/>
  <c r="R695" i="2"/>
  <c r="Q695" i="2"/>
  <c r="P695" i="2"/>
  <c r="T694" i="2"/>
  <c r="S694" i="2"/>
  <c r="R694" i="2"/>
  <c r="Q694" i="2"/>
  <c r="P694" i="2"/>
  <c r="T693" i="2"/>
  <c r="S693" i="2"/>
  <c r="R693" i="2"/>
  <c r="Q693" i="2"/>
  <c r="P693" i="2"/>
  <c r="S692" i="2"/>
  <c r="R692" i="2"/>
  <c r="Q692" i="2"/>
  <c r="P692" i="2"/>
  <c r="S690" i="2"/>
  <c r="R690" i="2"/>
  <c r="Q690" i="2"/>
  <c r="P690" i="2"/>
  <c r="S689" i="2"/>
  <c r="R689" i="2"/>
  <c r="Q689" i="2"/>
  <c r="P689" i="2"/>
  <c r="S688" i="2"/>
  <c r="R688" i="2"/>
  <c r="Q688" i="2"/>
  <c r="P688" i="2"/>
  <c r="S686" i="2"/>
  <c r="R686" i="2"/>
  <c r="Q686" i="2"/>
  <c r="P686" i="2"/>
  <c r="S685" i="2"/>
  <c r="R685" i="2"/>
  <c r="Q685" i="2"/>
  <c r="P685" i="2"/>
  <c r="S684" i="2"/>
  <c r="R684" i="2"/>
  <c r="Q684" i="2"/>
  <c r="P684" i="2"/>
  <c r="S683" i="2"/>
  <c r="R683" i="2"/>
  <c r="Q683" i="2"/>
  <c r="P683" i="2"/>
  <c r="S682" i="2"/>
  <c r="R682" i="2"/>
  <c r="Q682" i="2"/>
  <c r="P682" i="2"/>
  <c r="S681" i="2"/>
  <c r="R681" i="2"/>
  <c r="Q681" i="2"/>
  <c r="P681" i="2"/>
  <c r="S680" i="2"/>
  <c r="R680" i="2"/>
  <c r="Q680" i="2"/>
  <c r="P680" i="2"/>
  <c r="T679" i="2"/>
  <c r="S679" i="2"/>
  <c r="R679" i="2"/>
  <c r="Q679" i="2"/>
  <c r="P679" i="2"/>
  <c r="S677" i="2"/>
  <c r="R677" i="2"/>
  <c r="Q677" i="2"/>
  <c r="P677" i="2"/>
  <c r="T676" i="2"/>
  <c r="S676" i="2"/>
  <c r="R676" i="2"/>
  <c r="Q676" i="2"/>
  <c r="P676" i="2"/>
  <c r="T675" i="2"/>
  <c r="S675" i="2"/>
  <c r="R675" i="2"/>
  <c r="Q675" i="2"/>
  <c r="P675" i="2"/>
  <c r="T674" i="2"/>
  <c r="S674" i="2"/>
  <c r="R674" i="2"/>
  <c r="Q674" i="2"/>
  <c r="P674" i="2"/>
  <c r="T673" i="2"/>
  <c r="S673" i="2"/>
  <c r="R673" i="2"/>
  <c r="Q673" i="2"/>
  <c r="P673" i="2"/>
  <c r="T672" i="2"/>
  <c r="S672" i="2"/>
  <c r="R672" i="2"/>
  <c r="Q672" i="2"/>
  <c r="P672" i="2"/>
  <c r="T671" i="2"/>
  <c r="S671" i="2"/>
  <c r="R671" i="2"/>
  <c r="Q671" i="2"/>
  <c r="P671" i="2"/>
  <c r="T670" i="2"/>
  <c r="S670" i="2"/>
  <c r="R670" i="2"/>
  <c r="Q670" i="2"/>
  <c r="P670" i="2"/>
  <c r="T669" i="2"/>
  <c r="S669" i="2"/>
  <c r="R669" i="2"/>
  <c r="Q669" i="2"/>
  <c r="P669" i="2"/>
  <c r="S668" i="2"/>
  <c r="R668" i="2"/>
  <c r="Q668" i="2"/>
  <c r="P668" i="2"/>
  <c r="S667" i="2"/>
  <c r="R667" i="2"/>
  <c r="Q667" i="2"/>
  <c r="P667" i="2"/>
  <c r="S666" i="2"/>
  <c r="R666" i="2"/>
  <c r="Q666" i="2"/>
  <c r="P666" i="2"/>
  <c r="T665" i="2"/>
  <c r="S665" i="2"/>
  <c r="R665" i="2"/>
  <c r="Q665" i="2"/>
  <c r="P665" i="2"/>
  <c r="S664" i="2"/>
  <c r="R664" i="2"/>
  <c r="Q664" i="2"/>
  <c r="P664" i="2"/>
  <c r="S663" i="2"/>
  <c r="R663" i="2"/>
  <c r="Q663" i="2"/>
  <c r="P663" i="2"/>
  <c r="S662" i="2"/>
  <c r="R662" i="2"/>
  <c r="Q662" i="2"/>
  <c r="P662" i="2"/>
  <c r="S661" i="2"/>
  <c r="R661" i="2"/>
  <c r="Q661" i="2"/>
  <c r="P661" i="2"/>
  <c r="S660" i="2"/>
  <c r="R660" i="2"/>
  <c r="Q660" i="2"/>
  <c r="P660" i="2"/>
  <c r="S659" i="2"/>
  <c r="R659" i="2"/>
  <c r="Q659" i="2"/>
  <c r="P659" i="2"/>
  <c r="S658" i="2"/>
  <c r="R658" i="2"/>
  <c r="Q658" i="2"/>
  <c r="P658" i="2"/>
  <c r="S657" i="2"/>
  <c r="R657" i="2"/>
  <c r="Q657" i="2"/>
  <c r="P657" i="2"/>
  <c r="T656" i="2"/>
  <c r="S656" i="2"/>
  <c r="R656" i="2"/>
  <c r="Q656" i="2"/>
  <c r="P656" i="2"/>
  <c r="T655" i="2"/>
  <c r="S655" i="2"/>
  <c r="R655" i="2"/>
  <c r="Q655" i="2"/>
  <c r="P655" i="2"/>
  <c r="T654" i="2"/>
  <c r="S654" i="2"/>
  <c r="R654" i="2"/>
  <c r="Q654" i="2"/>
  <c r="P654" i="2"/>
  <c r="T653" i="2"/>
  <c r="S653" i="2"/>
  <c r="R653" i="2"/>
  <c r="Q653" i="2"/>
  <c r="P653" i="2"/>
  <c r="T652" i="2"/>
  <c r="S652" i="2"/>
  <c r="R652" i="2"/>
  <c r="Q652" i="2"/>
  <c r="P652" i="2"/>
  <c r="T651" i="2"/>
  <c r="S651" i="2"/>
  <c r="R651" i="2"/>
  <c r="Q651" i="2"/>
  <c r="P651" i="2"/>
  <c r="T650" i="2"/>
  <c r="S650" i="2"/>
  <c r="R650" i="2"/>
  <c r="Q650" i="2"/>
  <c r="P650" i="2"/>
  <c r="S649" i="2"/>
  <c r="R649" i="2"/>
  <c r="Q649" i="2"/>
  <c r="P649" i="2"/>
  <c r="S648" i="2"/>
  <c r="R648" i="2"/>
  <c r="Q648" i="2"/>
  <c r="P648" i="2"/>
  <c r="S647" i="2"/>
  <c r="R647" i="2"/>
  <c r="Q647" i="2"/>
  <c r="P647" i="2"/>
  <c r="S646" i="2"/>
  <c r="R646" i="2"/>
  <c r="Q646" i="2"/>
  <c r="P646" i="2"/>
  <c r="S645" i="2"/>
  <c r="R645" i="2"/>
  <c r="Q645" i="2"/>
  <c r="P645" i="2"/>
  <c r="S644" i="2"/>
  <c r="R644" i="2"/>
  <c r="Q644" i="2"/>
  <c r="P644" i="2"/>
  <c r="S643" i="2"/>
  <c r="R643" i="2"/>
  <c r="Q643" i="2"/>
  <c r="P643" i="2"/>
  <c r="S642" i="2"/>
  <c r="R642" i="2"/>
  <c r="Q642" i="2"/>
  <c r="P642" i="2"/>
  <c r="S641" i="2"/>
  <c r="R641" i="2"/>
  <c r="Q641" i="2"/>
  <c r="P641" i="2"/>
  <c r="S640" i="2"/>
  <c r="R640" i="2"/>
  <c r="Q640" i="2"/>
  <c r="P640" i="2"/>
  <c r="S639" i="2"/>
  <c r="R639" i="2"/>
  <c r="Q639" i="2"/>
  <c r="P639" i="2"/>
  <c r="T638" i="2"/>
  <c r="S638" i="2"/>
  <c r="R638" i="2"/>
  <c r="Q638" i="2"/>
  <c r="P638" i="2"/>
  <c r="S637" i="2"/>
  <c r="R637" i="2"/>
  <c r="Q637" i="2"/>
  <c r="P637" i="2"/>
  <c r="T636" i="2"/>
  <c r="S636" i="2"/>
  <c r="R636" i="2"/>
  <c r="Q636" i="2"/>
  <c r="P636" i="2"/>
  <c r="T635" i="2"/>
  <c r="S635" i="2"/>
  <c r="R635" i="2"/>
  <c r="Q635" i="2"/>
  <c r="P635" i="2"/>
  <c r="T634" i="2"/>
  <c r="S634" i="2"/>
  <c r="R634" i="2"/>
  <c r="Q634" i="2"/>
  <c r="P634" i="2"/>
  <c r="T633" i="2"/>
  <c r="S633" i="2"/>
  <c r="R633" i="2"/>
  <c r="Q633" i="2"/>
  <c r="P633" i="2"/>
  <c r="T632" i="2"/>
  <c r="S632" i="2"/>
  <c r="R632" i="2"/>
  <c r="Q632" i="2"/>
  <c r="P632" i="2"/>
  <c r="T631" i="2"/>
  <c r="S631" i="2"/>
  <c r="R631" i="2"/>
  <c r="Q631" i="2"/>
  <c r="P631" i="2"/>
  <c r="T630" i="2"/>
  <c r="S630" i="2"/>
  <c r="R630" i="2"/>
  <c r="Q630" i="2"/>
  <c r="P630" i="2"/>
  <c r="T629" i="2"/>
  <c r="S629" i="2"/>
  <c r="R629" i="2"/>
  <c r="Q629" i="2"/>
  <c r="P629" i="2"/>
  <c r="S628" i="2"/>
  <c r="R628" i="2"/>
  <c r="Q628" i="2"/>
  <c r="P628" i="2"/>
  <c r="S627" i="2"/>
  <c r="R627" i="2"/>
  <c r="Q627" i="2"/>
  <c r="P627" i="2"/>
  <c r="T626" i="2"/>
  <c r="S626" i="2"/>
  <c r="R626" i="2"/>
  <c r="Q626" i="2"/>
  <c r="P626" i="2"/>
  <c r="S625" i="2"/>
  <c r="R625" i="2"/>
  <c r="Q625" i="2"/>
  <c r="P625" i="2"/>
  <c r="S624" i="2"/>
  <c r="R624" i="2"/>
  <c r="Q624" i="2"/>
  <c r="P624" i="2"/>
  <c r="S623" i="2"/>
  <c r="R623" i="2"/>
  <c r="Q623" i="2"/>
  <c r="P623" i="2"/>
  <c r="T622" i="2"/>
  <c r="S622" i="2"/>
  <c r="R622" i="2"/>
  <c r="Q622" i="2"/>
  <c r="P622" i="2"/>
  <c r="S621" i="2"/>
  <c r="R621" i="2"/>
  <c r="Q621" i="2"/>
  <c r="P621" i="2"/>
  <c r="S620" i="2"/>
  <c r="R620" i="2"/>
  <c r="Q620" i="2"/>
  <c r="P620" i="2"/>
  <c r="S619" i="2"/>
  <c r="R619" i="2"/>
  <c r="Q619" i="2"/>
  <c r="P619" i="2"/>
  <c r="S618" i="2"/>
  <c r="R618" i="2"/>
  <c r="Q618" i="2"/>
  <c r="P618" i="2"/>
  <c r="S617" i="2"/>
  <c r="R617" i="2"/>
  <c r="Q617" i="2"/>
  <c r="P617" i="2"/>
  <c r="T616" i="2"/>
  <c r="S616" i="2"/>
  <c r="R616" i="2"/>
  <c r="Q616" i="2"/>
  <c r="P616" i="2"/>
  <c r="T615" i="2"/>
  <c r="S615" i="2"/>
  <c r="R615" i="2"/>
  <c r="Q615" i="2"/>
  <c r="P615" i="2"/>
  <c r="T614" i="2"/>
  <c r="S614" i="2"/>
  <c r="R614" i="2"/>
  <c r="Q614" i="2"/>
  <c r="P614" i="2"/>
  <c r="T613" i="2"/>
  <c r="S613" i="2"/>
  <c r="R613" i="2"/>
  <c r="Q613" i="2"/>
  <c r="P613" i="2"/>
  <c r="T612" i="2"/>
  <c r="S612" i="2"/>
  <c r="R612" i="2"/>
  <c r="Q612" i="2"/>
  <c r="P612" i="2"/>
  <c r="T611" i="2"/>
  <c r="S611" i="2"/>
  <c r="R611" i="2"/>
  <c r="Q611" i="2"/>
  <c r="P611" i="2"/>
  <c r="T610" i="2"/>
  <c r="S610" i="2"/>
  <c r="R610" i="2"/>
  <c r="Q610" i="2"/>
  <c r="P610" i="2"/>
  <c r="S609" i="2"/>
  <c r="R609" i="2"/>
  <c r="Q609" i="2"/>
  <c r="P609" i="2"/>
  <c r="S608" i="2"/>
  <c r="R608" i="2"/>
  <c r="Q608" i="2"/>
  <c r="P608" i="2"/>
  <c r="S607" i="2"/>
  <c r="R607" i="2"/>
  <c r="Q607" i="2"/>
  <c r="P607" i="2"/>
  <c r="S606" i="2"/>
  <c r="R606" i="2"/>
  <c r="Q606" i="2"/>
  <c r="P606" i="2"/>
  <c r="T605" i="2"/>
  <c r="S605" i="2"/>
  <c r="R605" i="2"/>
  <c r="Q605" i="2"/>
  <c r="P605" i="2"/>
  <c r="S602" i="2"/>
  <c r="R602" i="2"/>
  <c r="Q602" i="2"/>
  <c r="P602" i="2"/>
  <c r="S601" i="2"/>
  <c r="R601" i="2"/>
  <c r="Q601" i="2"/>
  <c r="P601" i="2"/>
  <c r="S600" i="2"/>
  <c r="R600" i="2"/>
  <c r="Q600" i="2"/>
  <c r="P600" i="2"/>
  <c r="S599" i="2"/>
  <c r="R599" i="2"/>
  <c r="Q599" i="2"/>
  <c r="P599" i="2"/>
  <c r="S598" i="2"/>
  <c r="R598" i="2"/>
  <c r="Q598" i="2"/>
  <c r="P598" i="2"/>
  <c r="S597" i="2"/>
  <c r="R597" i="2"/>
  <c r="Q597" i="2"/>
  <c r="P597" i="2"/>
  <c r="S596" i="2"/>
  <c r="R596" i="2"/>
  <c r="Q596" i="2"/>
  <c r="P596" i="2"/>
  <c r="S595" i="2"/>
  <c r="R595" i="2"/>
  <c r="Q595" i="2"/>
  <c r="P595" i="2"/>
  <c r="T594" i="2"/>
  <c r="S594" i="2"/>
  <c r="R594" i="2"/>
  <c r="Q594" i="2"/>
  <c r="P594" i="2"/>
  <c r="T593" i="2"/>
  <c r="S593" i="2"/>
  <c r="R593" i="2"/>
  <c r="Q593" i="2"/>
  <c r="P593" i="2"/>
  <c r="T592" i="2"/>
  <c r="S592" i="2"/>
  <c r="R592" i="2"/>
  <c r="Q592" i="2"/>
  <c r="P592" i="2"/>
  <c r="T591" i="2"/>
  <c r="S591" i="2"/>
  <c r="R591" i="2"/>
  <c r="Q591" i="2"/>
  <c r="P591" i="2"/>
  <c r="T590" i="2"/>
  <c r="S590" i="2"/>
  <c r="R590" i="2"/>
  <c r="Q590" i="2"/>
  <c r="P590" i="2"/>
  <c r="T589" i="2"/>
  <c r="S589" i="2"/>
  <c r="R589" i="2"/>
  <c r="Q589" i="2"/>
  <c r="P589" i="2"/>
  <c r="T588" i="2"/>
  <c r="S588" i="2"/>
  <c r="R588" i="2"/>
  <c r="Q588" i="2"/>
  <c r="P588" i="2"/>
  <c r="T587" i="2"/>
  <c r="S587" i="2"/>
  <c r="R587" i="2"/>
  <c r="Q587" i="2"/>
  <c r="P587" i="2"/>
  <c r="S586" i="2"/>
  <c r="R586" i="2"/>
  <c r="Q586" i="2"/>
  <c r="P586" i="2"/>
  <c r="S585" i="2"/>
  <c r="R585" i="2"/>
  <c r="Q585" i="2"/>
  <c r="P585" i="2"/>
  <c r="S584" i="2"/>
  <c r="R584" i="2"/>
  <c r="Q584" i="2"/>
  <c r="P584" i="2"/>
  <c r="S583" i="2"/>
  <c r="R583" i="2"/>
  <c r="Q583" i="2"/>
  <c r="P583" i="2"/>
  <c r="S582" i="2"/>
  <c r="R582" i="2"/>
  <c r="Q582" i="2"/>
  <c r="P582" i="2"/>
  <c r="S581" i="2"/>
  <c r="R581" i="2"/>
  <c r="Q581" i="2"/>
  <c r="P581" i="2"/>
  <c r="S580" i="2"/>
  <c r="R580" i="2"/>
  <c r="Q580" i="2"/>
  <c r="P580" i="2"/>
  <c r="S579" i="2"/>
  <c r="R579" i="2"/>
  <c r="Q579" i="2"/>
  <c r="P579" i="2"/>
  <c r="S578" i="2"/>
  <c r="R578" i="2"/>
  <c r="Q578" i="2"/>
  <c r="P578" i="2"/>
  <c r="S577" i="2"/>
  <c r="R577" i="2"/>
  <c r="Q577" i="2"/>
  <c r="P577" i="2"/>
  <c r="T576" i="2"/>
  <c r="S576" i="2"/>
  <c r="R576" i="2"/>
  <c r="Q576" i="2"/>
  <c r="P576" i="2"/>
  <c r="S575" i="2"/>
  <c r="R575" i="2"/>
  <c r="Q575" i="2"/>
  <c r="P575" i="2"/>
  <c r="T574" i="2"/>
  <c r="S574" i="2"/>
  <c r="R574" i="2"/>
  <c r="Q574" i="2"/>
  <c r="P574" i="2"/>
  <c r="T573" i="2"/>
  <c r="S573" i="2"/>
  <c r="R573" i="2"/>
  <c r="Q573" i="2"/>
  <c r="P573" i="2"/>
  <c r="T572" i="2"/>
  <c r="S572" i="2"/>
  <c r="R572" i="2"/>
  <c r="Q572" i="2"/>
  <c r="P572" i="2"/>
  <c r="T571" i="2"/>
  <c r="S571" i="2"/>
  <c r="R571" i="2"/>
  <c r="Q571" i="2"/>
  <c r="P571" i="2"/>
  <c r="T570" i="2"/>
  <c r="S570" i="2"/>
  <c r="R570" i="2"/>
  <c r="Q570" i="2"/>
  <c r="P570" i="2"/>
  <c r="T569" i="2"/>
  <c r="S569" i="2"/>
  <c r="R569" i="2"/>
  <c r="Q569" i="2"/>
  <c r="P569" i="2"/>
  <c r="T568" i="2"/>
  <c r="S568" i="2"/>
  <c r="R568" i="2"/>
  <c r="Q568" i="2"/>
  <c r="P568" i="2"/>
  <c r="S567" i="2"/>
  <c r="R567" i="2"/>
  <c r="Q567" i="2"/>
  <c r="P567" i="2"/>
  <c r="S566" i="2"/>
  <c r="R566" i="2"/>
  <c r="Q566" i="2"/>
  <c r="P566" i="2"/>
  <c r="S565" i="2"/>
  <c r="R565" i="2"/>
  <c r="Q565" i="2"/>
  <c r="P565" i="2"/>
  <c r="T564" i="2"/>
  <c r="S564" i="2"/>
  <c r="R564" i="2"/>
  <c r="Q564" i="2"/>
  <c r="P564" i="2"/>
  <c r="T563" i="2"/>
  <c r="S563" i="2"/>
  <c r="R563" i="2"/>
  <c r="Q563" i="2"/>
  <c r="P563" i="2"/>
  <c r="S562" i="2"/>
  <c r="R562" i="2"/>
  <c r="Q562" i="2"/>
  <c r="P562" i="2"/>
  <c r="S560" i="2"/>
  <c r="R560" i="2"/>
  <c r="Q560" i="2"/>
  <c r="P560" i="2"/>
  <c r="S559" i="2"/>
  <c r="R559" i="2"/>
  <c r="Q559" i="2"/>
  <c r="P559" i="2"/>
  <c r="S558" i="2"/>
  <c r="R558" i="2"/>
  <c r="Q558" i="2"/>
  <c r="P558" i="2"/>
  <c r="S557" i="2"/>
  <c r="R557" i="2"/>
  <c r="Q557" i="2"/>
  <c r="P557" i="2"/>
  <c r="S556" i="2"/>
  <c r="R556" i="2"/>
  <c r="Q556" i="2"/>
  <c r="P556" i="2"/>
  <c r="S555" i="2"/>
  <c r="R555" i="2"/>
  <c r="Q555" i="2"/>
  <c r="P555" i="2"/>
  <c r="S554" i="2"/>
  <c r="R554" i="2"/>
  <c r="Q554" i="2"/>
  <c r="P554" i="2"/>
  <c r="T553" i="2"/>
  <c r="S553" i="2"/>
  <c r="R553" i="2"/>
  <c r="Q553" i="2"/>
  <c r="P553" i="2"/>
  <c r="T552" i="2"/>
  <c r="S552" i="2"/>
  <c r="R552" i="2"/>
  <c r="Q552" i="2"/>
  <c r="P552" i="2"/>
  <c r="T551" i="2"/>
  <c r="S551" i="2"/>
  <c r="R551" i="2"/>
  <c r="Q551" i="2"/>
  <c r="P551" i="2"/>
  <c r="T550" i="2"/>
  <c r="S550" i="2"/>
  <c r="R550" i="2"/>
  <c r="Q550" i="2"/>
  <c r="P550" i="2"/>
  <c r="T549" i="2"/>
  <c r="S549" i="2"/>
  <c r="R549" i="2"/>
  <c r="Q549" i="2"/>
  <c r="P549" i="2"/>
  <c r="T548" i="2"/>
  <c r="S548" i="2"/>
  <c r="R548" i="2"/>
  <c r="Q548" i="2"/>
  <c r="P548" i="2"/>
  <c r="T547" i="2"/>
  <c r="S547" i="2"/>
  <c r="R547" i="2"/>
  <c r="Q547" i="2"/>
  <c r="P547" i="2"/>
  <c r="T546" i="2"/>
  <c r="S546" i="2"/>
  <c r="R546" i="2"/>
  <c r="Q546" i="2"/>
  <c r="P546" i="2"/>
  <c r="S545" i="2"/>
  <c r="R545" i="2"/>
  <c r="Q545" i="2"/>
  <c r="P545" i="2"/>
  <c r="S544" i="2"/>
  <c r="R544" i="2"/>
  <c r="Q544" i="2"/>
  <c r="P544" i="2"/>
  <c r="S543" i="2"/>
  <c r="R543" i="2"/>
  <c r="Q543" i="2"/>
  <c r="P543" i="2"/>
  <c r="S542" i="2"/>
  <c r="R542" i="2"/>
  <c r="Q542" i="2"/>
  <c r="P542" i="2"/>
  <c r="S541" i="2"/>
  <c r="R541" i="2"/>
  <c r="Q541" i="2"/>
  <c r="P541" i="2"/>
  <c r="S540" i="2"/>
  <c r="R540" i="2"/>
  <c r="Q540" i="2"/>
  <c r="P540" i="2"/>
  <c r="S539" i="2"/>
  <c r="R539" i="2"/>
  <c r="Q539" i="2"/>
  <c r="P539" i="2"/>
  <c r="S538" i="2"/>
  <c r="R538" i="2"/>
  <c r="Q538" i="2"/>
  <c r="P538" i="2"/>
  <c r="S537" i="2"/>
  <c r="R537" i="2"/>
  <c r="Q537" i="2"/>
  <c r="P537" i="2"/>
  <c r="S536" i="2"/>
  <c r="R536" i="2"/>
  <c r="Q536" i="2"/>
  <c r="P536" i="2"/>
  <c r="T535" i="2"/>
  <c r="S535" i="2"/>
  <c r="R535" i="2"/>
  <c r="Q535" i="2"/>
  <c r="P535" i="2"/>
  <c r="S532" i="2"/>
  <c r="R532" i="2"/>
  <c r="Q532" i="2"/>
  <c r="P532" i="2"/>
  <c r="T530" i="2"/>
  <c r="S530" i="2"/>
  <c r="R530" i="2"/>
  <c r="Q530" i="2"/>
  <c r="P530" i="2"/>
  <c r="T529" i="2"/>
  <c r="S529" i="2"/>
  <c r="R529" i="2"/>
  <c r="Q529" i="2"/>
  <c r="P529" i="2"/>
  <c r="T528" i="2"/>
  <c r="S528" i="2"/>
  <c r="R528" i="2"/>
  <c r="Q528" i="2"/>
  <c r="P528" i="2"/>
  <c r="T527" i="2"/>
  <c r="S527" i="2"/>
  <c r="R527" i="2"/>
  <c r="Q527" i="2"/>
  <c r="P527" i="2"/>
  <c r="T526" i="2"/>
  <c r="S526" i="2"/>
  <c r="R526" i="2"/>
  <c r="Q526" i="2"/>
  <c r="P526" i="2"/>
  <c r="T525" i="2"/>
  <c r="S525" i="2"/>
  <c r="R525" i="2"/>
  <c r="Q525" i="2"/>
  <c r="P525" i="2"/>
  <c r="T524" i="2"/>
  <c r="S524" i="2"/>
  <c r="R524" i="2"/>
  <c r="Q524" i="2"/>
  <c r="P524" i="2"/>
  <c r="S522" i="2"/>
  <c r="R522" i="2"/>
  <c r="Q522" i="2"/>
  <c r="P522" i="2"/>
  <c r="S521" i="2"/>
  <c r="R521" i="2"/>
  <c r="Q521" i="2"/>
  <c r="P521" i="2"/>
  <c r="S520" i="2"/>
  <c r="R520" i="2"/>
  <c r="Q520" i="2"/>
  <c r="P520" i="2"/>
  <c r="T519" i="2"/>
  <c r="S519" i="2"/>
  <c r="R519" i="2"/>
  <c r="Q519" i="2"/>
  <c r="P519" i="2"/>
  <c r="S518" i="2"/>
  <c r="R518" i="2"/>
  <c r="Q518" i="2"/>
  <c r="P518" i="2"/>
  <c r="S517" i="2"/>
  <c r="R517" i="2"/>
  <c r="Q517" i="2"/>
  <c r="P517" i="2"/>
  <c r="S516" i="2"/>
  <c r="R516" i="2"/>
  <c r="Q516" i="2"/>
  <c r="P516" i="2"/>
  <c r="S515" i="2"/>
  <c r="R515" i="2"/>
  <c r="Q515" i="2"/>
  <c r="P515" i="2"/>
  <c r="S514" i="2"/>
  <c r="R514" i="2"/>
  <c r="Q514" i="2"/>
  <c r="P514" i="2"/>
  <c r="S513" i="2"/>
  <c r="R513" i="2"/>
  <c r="Q513" i="2"/>
  <c r="P513" i="2"/>
  <c r="S512" i="2"/>
  <c r="R512" i="2"/>
  <c r="Q512" i="2"/>
  <c r="P512" i="2"/>
  <c r="S511" i="2"/>
  <c r="R511" i="2"/>
  <c r="Q511" i="2"/>
  <c r="P511" i="2"/>
  <c r="S510" i="2"/>
  <c r="R510" i="2"/>
  <c r="Q510" i="2"/>
  <c r="P510" i="2"/>
  <c r="T509" i="2"/>
  <c r="S509" i="2"/>
  <c r="R509" i="2"/>
  <c r="Q509" i="2"/>
  <c r="P509" i="2"/>
  <c r="T508" i="2"/>
  <c r="S508" i="2"/>
  <c r="R508" i="2"/>
  <c r="Q508" i="2"/>
  <c r="P508" i="2"/>
  <c r="T507" i="2"/>
  <c r="S507" i="2"/>
  <c r="R507" i="2"/>
  <c r="Q507" i="2"/>
  <c r="P507" i="2"/>
  <c r="T506" i="2"/>
  <c r="S506" i="2"/>
  <c r="R506" i="2"/>
  <c r="Q506" i="2"/>
  <c r="P506" i="2"/>
  <c r="T505" i="2"/>
  <c r="S505" i="2"/>
  <c r="R505" i="2"/>
  <c r="Q505" i="2"/>
  <c r="P505" i="2"/>
  <c r="T504" i="2"/>
  <c r="S504" i="2"/>
  <c r="R504" i="2"/>
  <c r="Q504" i="2"/>
  <c r="P504" i="2"/>
  <c r="T503" i="2"/>
  <c r="S503" i="2"/>
  <c r="R503" i="2"/>
  <c r="Q503" i="2"/>
  <c r="P503" i="2"/>
  <c r="T502" i="2"/>
  <c r="S502" i="2"/>
  <c r="R502" i="2"/>
  <c r="Q502" i="2"/>
  <c r="P502" i="2"/>
  <c r="S501" i="2"/>
  <c r="R501" i="2"/>
  <c r="Q501" i="2"/>
  <c r="P501" i="2"/>
  <c r="S500" i="2"/>
  <c r="R500" i="2"/>
  <c r="Q500" i="2"/>
  <c r="P500" i="2"/>
  <c r="S499" i="2"/>
  <c r="R499" i="2"/>
  <c r="Q499" i="2"/>
  <c r="P499" i="2"/>
  <c r="T498" i="2"/>
  <c r="S498" i="2"/>
  <c r="R498" i="2"/>
  <c r="Q498" i="2"/>
  <c r="P498" i="2"/>
  <c r="S497" i="2"/>
  <c r="R497" i="2"/>
  <c r="Q497" i="2"/>
  <c r="P497" i="2"/>
  <c r="S496" i="2"/>
  <c r="R496" i="2"/>
  <c r="Q496" i="2"/>
  <c r="P496" i="2"/>
  <c r="S495" i="2"/>
  <c r="R495" i="2"/>
  <c r="Q495" i="2"/>
  <c r="P495" i="2"/>
  <c r="S494" i="2"/>
  <c r="R494" i="2"/>
  <c r="Q494" i="2"/>
  <c r="P494" i="2"/>
  <c r="S493" i="2"/>
  <c r="R493" i="2"/>
  <c r="Q493" i="2"/>
  <c r="P493" i="2"/>
  <c r="T492" i="2"/>
  <c r="S492" i="2"/>
  <c r="R492" i="2"/>
  <c r="Q492" i="2"/>
  <c r="P492" i="2"/>
  <c r="S491" i="2"/>
  <c r="R491" i="2"/>
  <c r="Q491" i="2"/>
  <c r="P491" i="2"/>
  <c r="S490" i="2"/>
  <c r="R490" i="2"/>
  <c r="Q490" i="2"/>
  <c r="P490" i="2"/>
  <c r="T489" i="2"/>
  <c r="S489" i="2"/>
  <c r="R489" i="2"/>
  <c r="Q489" i="2"/>
  <c r="P489" i="2"/>
  <c r="T488" i="2"/>
  <c r="S488" i="2"/>
  <c r="R488" i="2"/>
  <c r="Q488" i="2"/>
  <c r="P488" i="2"/>
  <c r="T487" i="2"/>
  <c r="S487" i="2"/>
  <c r="R487" i="2"/>
  <c r="Q487" i="2"/>
  <c r="P487" i="2"/>
  <c r="T486" i="2"/>
  <c r="S486" i="2"/>
  <c r="R486" i="2"/>
  <c r="Q486" i="2"/>
  <c r="P486" i="2"/>
  <c r="T485" i="2"/>
  <c r="S485" i="2"/>
  <c r="R485" i="2"/>
  <c r="Q485" i="2"/>
  <c r="P485" i="2"/>
  <c r="T484" i="2"/>
  <c r="S484" i="2"/>
  <c r="R484" i="2"/>
  <c r="Q484" i="2"/>
  <c r="P484" i="2"/>
  <c r="T483" i="2"/>
  <c r="S483" i="2"/>
  <c r="R483" i="2"/>
  <c r="Q483" i="2"/>
  <c r="P483" i="2"/>
  <c r="S482" i="2"/>
  <c r="R482" i="2"/>
  <c r="Q482" i="2"/>
  <c r="P482" i="2"/>
  <c r="S481" i="2"/>
  <c r="R481" i="2"/>
  <c r="Q481" i="2"/>
  <c r="P481" i="2"/>
  <c r="S480" i="2"/>
  <c r="R480" i="2"/>
  <c r="Q480" i="2"/>
  <c r="P480" i="2"/>
  <c r="T479" i="2"/>
  <c r="S479" i="2"/>
  <c r="R479" i="2"/>
  <c r="Q479" i="2"/>
  <c r="P479" i="2"/>
  <c r="S478" i="2"/>
  <c r="R478" i="2"/>
  <c r="Q478" i="2"/>
  <c r="P478" i="2"/>
  <c r="S477" i="2"/>
  <c r="R477" i="2"/>
  <c r="Q477" i="2"/>
  <c r="P477" i="2"/>
  <c r="S476" i="2"/>
  <c r="R476" i="2"/>
  <c r="Q476" i="2"/>
  <c r="P476" i="2"/>
  <c r="S475" i="2"/>
  <c r="R475" i="2"/>
  <c r="Q475" i="2"/>
  <c r="P475" i="2"/>
  <c r="S474" i="2"/>
  <c r="R474" i="2"/>
  <c r="Q474" i="2"/>
  <c r="P474" i="2"/>
  <c r="S473" i="2"/>
  <c r="R473" i="2"/>
  <c r="Q473" i="2"/>
  <c r="P473" i="2"/>
  <c r="S472" i="2"/>
  <c r="R472" i="2"/>
  <c r="Q472" i="2"/>
  <c r="P472" i="2"/>
  <c r="S470" i="2"/>
  <c r="R470" i="2"/>
  <c r="Q470" i="2"/>
  <c r="P470" i="2"/>
  <c r="T469" i="2"/>
  <c r="S469" i="2"/>
  <c r="R469" i="2"/>
  <c r="Q469" i="2"/>
  <c r="P469" i="2"/>
  <c r="T468" i="2"/>
  <c r="S468" i="2"/>
  <c r="R468" i="2"/>
  <c r="Q468" i="2"/>
  <c r="P468" i="2"/>
  <c r="T467" i="2"/>
  <c r="S467" i="2"/>
  <c r="R467" i="2"/>
  <c r="Q467" i="2"/>
  <c r="P467" i="2"/>
  <c r="T466" i="2"/>
  <c r="S466" i="2"/>
  <c r="R466" i="2"/>
  <c r="Q466" i="2"/>
  <c r="P466" i="2"/>
  <c r="T465" i="2"/>
  <c r="S465" i="2"/>
  <c r="R465" i="2"/>
  <c r="Q465" i="2"/>
  <c r="P465" i="2"/>
  <c r="T464" i="2"/>
  <c r="S464" i="2"/>
  <c r="R464" i="2"/>
  <c r="Q464" i="2"/>
  <c r="P464" i="2"/>
  <c r="T463" i="2"/>
  <c r="S463" i="2"/>
  <c r="R463" i="2"/>
  <c r="Q463" i="2"/>
  <c r="P463" i="2"/>
  <c r="T462" i="2"/>
  <c r="S462" i="2"/>
  <c r="R462" i="2"/>
  <c r="Q462" i="2"/>
  <c r="P462" i="2"/>
  <c r="T461" i="2"/>
  <c r="S461" i="2"/>
  <c r="R461" i="2"/>
  <c r="Q461" i="2"/>
  <c r="P461" i="2"/>
  <c r="S460" i="2"/>
  <c r="R460" i="2"/>
  <c r="Q460" i="2"/>
  <c r="P460" i="2"/>
  <c r="S459" i="2"/>
  <c r="R459" i="2"/>
  <c r="Q459" i="2"/>
  <c r="P459" i="2"/>
  <c r="T458" i="2"/>
  <c r="S458" i="2"/>
  <c r="R458" i="2"/>
  <c r="Q458" i="2"/>
  <c r="P458" i="2"/>
  <c r="T457" i="2"/>
  <c r="S457" i="2"/>
  <c r="R457" i="2"/>
  <c r="Q457" i="2"/>
  <c r="P457" i="2"/>
  <c r="S456" i="2"/>
  <c r="R456" i="2"/>
  <c r="Q456" i="2"/>
  <c r="P456" i="2"/>
  <c r="S455" i="2"/>
  <c r="R455" i="2"/>
  <c r="Q455" i="2"/>
  <c r="P455" i="2"/>
  <c r="S454" i="2"/>
  <c r="R454" i="2"/>
  <c r="Q454" i="2"/>
  <c r="P454" i="2"/>
  <c r="S453" i="2"/>
  <c r="R453" i="2"/>
  <c r="Q453" i="2"/>
  <c r="P453" i="2"/>
  <c r="S452" i="2"/>
  <c r="R452" i="2"/>
  <c r="Q452" i="2"/>
  <c r="P452" i="2"/>
  <c r="S451" i="2"/>
  <c r="R451" i="2"/>
  <c r="Q451" i="2"/>
  <c r="P451" i="2"/>
  <c r="S450" i="2"/>
  <c r="R450" i="2"/>
  <c r="Q450" i="2"/>
  <c r="P450" i="2"/>
  <c r="S449" i="2"/>
  <c r="R449" i="2"/>
  <c r="Q449" i="2"/>
  <c r="P449" i="2"/>
  <c r="T448" i="2"/>
  <c r="S448" i="2"/>
  <c r="R448" i="2"/>
  <c r="Q448" i="2"/>
  <c r="P448" i="2"/>
  <c r="T447" i="2"/>
  <c r="S447" i="2"/>
  <c r="R447" i="2"/>
  <c r="Q447" i="2"/>
  <c r="P447" i="2"/>
  <c r="T446" i="2"/>
  <c r="S446" i="2"/>
  <c r="R446" i="2"/>
  <c r="Q446" i="2"/>
  <c r="P446" i="2"/>
  <c r="T445" i="2"/>
  <c r="S445" i="2"/>
  <c r="R445" i="2"/>
  <c r="Q445" i="2"/>
  <c r="P445" i="2"/>
  <c r="T444" i="2"/>
  <c r="S444" i="2"/>
  <c r="R444" i="2"/>
  <c r="Q444" i="2"/>
  <c r="P444" i="2"/>
  <c r="T443" i="2"/>
  <c r="S443" i="2"/>
  <c r="R443" i="2"/>
  <c r="Q443" i="2"/>
  <c r="P443" i="2"/>
  <c r="T442" i="2"/>
  <c r="S442" i="2"/>
  <c r="R442" i="2"/>
  <c r="Q442" i="2"/>
  <c r="P442" i="2"/>
  <c r="S441" i="2"/>
  <c r="R441" i="2"/>
  <c r="Q441" i="2"/>
  <c r="P441" i="2"/>
  <c r="S440" i="2"/>
  <c r="R440" i="2"/>
  <c r="Q440" i="2"/>
  <c r="P440" i="2"/>
  <c r="S439" i="2"/>
  <c r="R439" i="2"/>
  <c r="Q439" i="2"/>
  <c r="P439" i="2"/>
  <c r="S438" i="2"/>
  <c r="R438" i="2"/>
  <c r="Q438" i="2"/>
  <c r="P438" i="2"/>
  <c r="S437" i="2"/>
  <c r="R437" i="2"/>
  <c r="Q437" i="2"/>
  <c r="P437" i="2"/>
  <c r="S436" i="2"/>
  <c r="R436" i="2"/>
  <c r="Q436" i="2"/>
  <c r="P436" i="2"/>
  <c r="S435" i="2"/>
  <c r="R435" i="2"/>
  <c r="Q435" i="2"/>
  <c r="P435" i="2"/>
  <c r="S434" i="2"/>
  <c r="R434" i="2"/>
  <c r="Q434" i="2"/>
  <c r="P434" i="2"/>
  <c r="S433" i="2"/>
  <c r="R433" i="2"/>
  <c r="Q433" i="2"/>
  <c r="P433" i="2"/>
  <c r="S432" i="2"/>
  <c r="R432" i="2"/>
  <c r="Q432" i="2"/>
  <c r="P432" i="2"/>
  <c r="S431" i="2"/>
  <c r="R431" i="2"/>
  <c r="Q431" i="2"/>
  <c r="P431" i="2"/>
  <c r="T430" i="2"/>
  <c r="S430" i="2"/>
  <c r="R430" i="2"/>
  <c r="Q430" i="2"/>
  <c r="P430" i="2"/>
  <c r="S429" i="2"/>
  <c r="R429" i="2"/>
  <c r="Q429" i="2"/>
  <c r="P429" i="2"/>
  <c r="T428" i="2"/>
  <c r="S428" i="2"/>
  <c r="R428" i="2"/>
  <c r="Q428" i="2"/>
  <c r="P428" i="2"/>
  <c r="T427" i="2"/>
  <c r="S427" i="2"/>
  <c r="R427" i="2"/>
  <c r="Q427" i="2"/>
  <c r="P427" i="2"/>
  <c r="T426" i="2"/>
  <c r="S426" i="2"/>
  <c r="R426" i="2"/>
  <c r="Q426" i="2"/>
  <c r="P426" i="2"/>
  <c r="T425" i="2"/>
  <c r="S425" i="2"/>
  <c r="R425" i="2"/>
  <c r="Q425" i="2"/>
  <c r="P425" i="2"/>
  <c r="T424" i="2"/>
  <c r="S424" i="2"/>
  <c r="R424" i="2"/>
  <c r="Q424" i="2"/>
  <c r="P424" i="2"/>
  <c r="T423" i="2"/>
  <c r="S423" i="2"/>
  <c r="R423" i="2"/>
  <c r="Q423" i="2"/>
  <c r="P423" i="2"/>
  <c r="T421" i="2"/>
  <c r="S421" i="2"/>
  <c r="R421" i="2"/>
  <c r="Q421" i="2"/>
  <c r="P421" i="2"/>
  <c r="T420" i="2"/>
  <c r="S420" i="2"/>
  <c r="R420" i="2"/>
  <c r="Q420" i="2"/>
  <c r="P420" i="2"/>
  <c r="S419" i="2"/>
  <c r="R419" i="2"/>
  <c r="Q419" i="2"/>
  <c r="P419" i="2"/>
  <c r="S418" i="2"/>
  <c r="R418" i="2"/>
  <c r="Q418" i="2"/>
  <c r="P418" i="2"/>
  <c r="S417" i="2"/>
  <c r="R417" i="2"/>
  <c r="Q417" i="2"/>
  <c r="P417" i="2"/>
  <c r="T416" i="2"/>
  <c r="S416" i="2"/>
  <c r="R416" i="2"/>
  <c r="Q416" i="2"/>
  <c r="P416" i="2"/>
  <c r="S415" i="2"/>
  <c r="R415" i="2"/>
  <c r="Q415" i="2"/>
  <c r="P415" i="2"/>
  <c r="S414" i="2"/>
  <c r="R414" i="2"/>
  <c r="Q414" i="2"/>
  <c r="P414" i="2"/>
  <c r="S413" i="2"/>
  <c r="R413" i="2"/>
  <c r="Q413" i="2"/>
  <c r="P413" i="2"/>
  <c r="S412" i="2"/>
  <c r="R412" i="2"/>
  <c r="Q412" i="2"/>
  <c r="P412" i="2"/>
  <c r="S411" i="2"/>
  <c r="R411" i="2"/>
  <c r="Q411" i="2"/>
  <c r="P411" i="2"/>
  <c r="S410" i="2"/>
  <c r="R410" i="2"/>
  <c r="Q410" i="2"/>
  <c r="P410" i="2"/>
  <c r="S409" i="2"/>
  <c r="R409" i="2"/>
  <c r="Q409" i="2"/>
  <c r="P409" i="2"/>
  <c r="S408" i="2"/>
  <c r="R408" i="2"/>
  <c r="Q408" i="2"/>
  <c r="P408" i="2"/>
  <c r="T407" i="2"/>
  <c r="S407" i="2"/>
  <c r="R407" i="2"/>
  <c r="Q407" i="2"/>
  <c r="P407" i="2"/>
  <c r="T406" i="2"/>
  <c r="S406" i="2"/>
  <c r="R406" i="2"/>
  <c r="Q406" i="2"/>
  <c r="P406" i="2"/>
  <c r="T405" i="2"/>
  <c r="S405" i="2"/>
  <c r="R405" i="2"/>
  <c r="Q405" i="2"/>
  <c r="P405" i="2"/>
  <c r="T404" i="2"/>
  <c r="S404" i="2"/>
  <c r="R404" i="2"/>
  <c r="Q404" i="2"/>
  <c r="P404" i="2"/>
  <c r="T403" i="2"/>
  <c r="S403" i="2"/>
  <c r="R403" i="2"/>
  <c r="Q403" i="2"/>
  <c r="P403" i="2"/>
  <c r="T402" i="2"/>
  <c r="S402" i="2"/>
  <c r="R402" i="2"/>
  <c r="Q402" i="2"/>
  <c r="P402" i="2"/>
  <c r="T401" i="2"/>
  <c r="S401" i="2"/>
  <c r="R401" i="2"/>
  <c r="Q401" i="2"/>
  <c r="P401" i="2"/>
  <c r="S400" i="2"/>
  <c r="R400" i="2"/>
  <c r="Q400" i="2"/>
  <c r="P400" i="2"/>
  <c r="S399" i="2"/>
  <c r="R399" i="2"/>
  <c r="Q399" i="2"/>
  <c r="P399" i="2"/>
  <c r="S398" i="2"/>
  <c r="R398" i="2"/>
  <c r="Q398" i="2"/>
  <c r="P398" i="2"/>
  <c r="S397" i="2"/>
  <c r="R397" i="2"/>
  <c r="Q397" i="2"/>
  <c r="P397" i="2"/>
  <c r="S396" i="2"/>
  <c r="R396" i="2"/>
  <c r="Q396" i="2"/>
  <c r="P396" i="2"/>
  <c r="S395" i="2"/>
  <c r="R395" i="2"/>
  <c r="Q395" i="2"/>
  <c r="P395" i="2"/>
  <c r="S394" i="2"/>
  <c r="R394" i="2"/>
  <c r="Q394" i="2"/>
  <c r="P394" i="2"/>
  <c r="S393" i="2"/>
  <c r="R393" i="2"/>
  <c r="Q393" i="2"/>
  <c r="P393" i="2"/>
  <c r="S392" i="2"/>
  <c r="R392" i="2"/>
  <c r="Q392" i="2"/>
  <c r="P392" i="2"/>
  <c r="S391" i="2"/>
  <c r="R391" i="2"/>
  <c r="Q391" i="2"/>
  <c r="P391" i="2"/>
  <c r="S390" i="2"/>
  <c r="R390" i="2"/>
  <c r="Q390" i="2"/>
  <c r="P390" i="2"/>
  <c r="T389" i="2"/>
  <c r="S389" i="2"/>
  <c r="R389" i="2"/>
  <c r="Q389" i="2"/>
  <c r="P389" i="2"/>
  <c r="S388" i="2"/>
  <c r="R388" i="2"/>
  <c r="Q388" i="2"/>
  <c r="P388" i="2"/>
  <c r="T387" i="2"/>
  <c r="S387" i="2"/>
  <c r="R387" i="2"/>
  <c r="Q387" i="2"/>
  <c r="P387" i="2"/>
  <c r="T386" i="2"/>
  <c r="S386" i="2"/>
  <c r="R386" i="2"/>
  <c r="Q386" i="2"/>
  <c r="P386" i="2"/>
  <c r="T385" i="2"/>
  <c r="S385" i="2"/>
  <c r="R385" i="2"/>
  <c r="Q385" i="2"/>
  <c r="P385" i="2"/>
  <c r="T384" i="2"/>
  <c r="S384" i="2"/>
  <c r="R384" i="2"/>
  <c r="Q384" i="2"/>
  <c r="P384" i="2"/>
  <c r="T383" i="2"/>
  <c r="S383" i="2"/>
  <c r="R383" i="2"/>
  <c r="Q383" i="2"/>
  <c r="P383" i="2"/>
  <c r="T382" i="2"/>
  <c r="S382" i="2"/>
  <c r="R382" i="2"/>
  <c r="Q382" i="2"/>
  <c r="P382" i="2"/>
  <c r="T381" i="2"/>
  <c r="S381" i="2"/>
  <c r="R381" i="2"/>
  <c r="Q381" i="2"/>
  <c r="P381" i="2"/>
  <c r="T380" i="2"/>
  <c r="S380" i="2"/>
  <c r="R380" i="2"/>
  <c r="Q380" i="2"/>
  <c r="P380" i="2"/>
  <c r="S379" i="2"/>
  <c r="R379" i="2"/>
  <c r="Q379" i="2"/>
  <c r="P379" i="2"/>
  <c r="S378" i="2"/>
  <c r="R378" i="2"/>
  <c r="Q378" i="2"/>
  <c r="P378" i="2"/>
  <c r="T377" i="2"/>
  <c r="S377" i="2"/>
  <c r="R377" i="2"/>
  <c r="Q377" i="2"/>
  <c r="P377" i="2"/>
  <c r="S376" i="2"/>
  <c r="R376" i="2"/>
  <c r="Q376" i="2"/>
  <c r="P376" i="2"/>
  <c r="S375" i="2"/>
  <c r="R375" i="2"/>
  <c r="Q375" i="2"/>
  <c r="P375" i="2"/>
  <c r="S374" i="2"/>
  <c r="R374" i="2"/>
  <c r="Q374" i="2"/>
  <c r="P374" i="2"/>
  <c r="T373" i="2"/>
  <c r="S373" i="2"/>
  <c r="R373" i="2"/>
  <c r="Q373" i="2"/>
  <c r="P373" i="2"/>
  <c r="S372" i="2"/>
  <c r="R372" i="2"/>
  <c r="Q372" i="2"/>
  <c r="P372" i="2"/>
  <c r="S371" i="2"/>
  <c r="R371" i="2"/>
  <c r="Q371" i="2"/>
  <c r="P371" i="2"/>
  <c r="S370" i="2"/>
  <c r="R370" i="2"/>
  <c r="Q370" i="2"/>
  <c r="P370" i="2"/>
  <c r="T369" i="2"/>
  <c r="S369" i="2"/>
  <c r="R369" i="2"/>
  <c r="Q369" i="2"/>
  <c r="P369" i="2"/>
  <c r="S368" i="2"/>
  <c r="R368" i="2"/>
  <c r="Q368" i="2"/>
  <c r="P368" i="2"/>
  <c r="T367" i="2"/>
  <c r="S367" i="2"/>
  <c r="R367" i="2"/>
  <c r="Q367" i="2"/>
  <c r="P367" i="2"/>
  <c r="T366" i="2"/>
  <c r="S366" i="2"/>
  <c r="R366" i="2"/>
  <c r="Q366" i="2"/>
  <c r="P366" i="2"/>
  <c r="T365" i="2"/>
  <c r="S365" i="2"/>
  <c r="R365" i="2"/>
  <c r="Q365" i="2"/>
  <c r="P365" i="2"/>
  <c r="T364" i="2"/>
  <c r="S364" i="2"/>
  <c r="R364" i="2"/>
  <c r="Q364" i="2"/>
  <c r="P364" i="2"/>
  <c r="T363" i="2"/>
  <c r="S363" i="2"/>
  <c r="R363" i="2"/>
  <c r="Q363" i="2"/>
  <c r="P363" i="2"/>
  <c r="T362" i="2"/>
  <c r="S362" i="2"/>
  <c r="R362" i="2"/>
  <c r="Q362" i="2"/>
  <c r="P362" i="2"/>
  <c r="T361" i="2"/>
  <c r="S361" i="2"/>
  <c r="R361" i="2"/>
  <c r="Q361" i="2"/>
  <c r="P361" i="2"/>
  <c r="S360" i="2"/>
  <c r="R360" i="2"/>
  <c r="Q360" i="2"/>
  <c r="P360" i="2"/>
  <c r="S359" i="2"/>
  <c r="R359" i="2"/>
  <c r="Q359" i="2"/>
  <c r="P359" i="2"/>
  <c r="S358" i="2"/>
  <c r="R358" i="2"/>
  <c r="Q358" i="2"/>
  <c r="P358" i="2"/>
  <c r="S357" i="2"/>
  <c r="R357" i="2"/>
  <c r="Q357" i="2"/>
  <c r="P357" i="2"/>
  <c r="T356" i="2"/>
  <c r="S356" i="2"/>
  <c r="R356" i="2"/>
  <c r="Q356" i="2"/>
  <c r="P356" i="2"/>
  <c r="S355" i="2"/>
  <c r="R355" i="2"/>
  <c r="Q355" i="2"/>
  <c r="P355" i="2"/>
  <c r="S354" i="2"/>
  <c r="R354" i="2"/>
  <c r="Q354" i="2"/>
  <c r="P354" i="2"/>
  <c r="S353" i="2"/>
  <c r="R353" i="2"/>
  <c r="Q353" i="2"/>
  <c r="P353" i="2"/>
  <c r="S352" i="2"/>
  <c r="R352" i="2"/>
  <c r="Q352" i="2"/>
  <c r="P352" i="2"/>
  <c r="S350" i="2"/>
  <c r="R350" i="2"/>
  <c r="Q350" i="2"/>
  <c r="P350" i="2"/>
  <c r="T349" i="2"/>
  <c r="S349" i="2"/>
  <c r="R349" i="2"/>
  <c r="Q349" i="2"/>
  <c r="P349" i="2"/>
  <c r="S348" i="2"/>
  <c r="R348" i="2"/>
  <c r="Q348" i="2"/>
  <c r="P348" i="2"/>
  <c r="S347" i="2"/>
  <c r="R347" i="2"/>
  <c r="Q347" i="2"/>
  <c r="P347" i="2"/>
  <c r="T346" i="2"/>
  <c r="S346" i="2"/>
  <c r="R346" i="2"/>
  <c r="Q346" i="2"/>
  <c r="P346" i="2"/>
  <c r="T345" i="2"/>
  <c r="S345" i="2"/>
  <c r="R345" i="2"/>
  <c r="Q345" i="2"/>
  <c r="P345" i="2"/>
  <c r="T344" i="2"/>
  <c r="S344" i="2"/>
  <c r="R344" i="2"/>
  <c r="Q344" i="2"/>
  <c r="P344" i="2"/>
  <c r="T343" i="2"/>
  <c r="S343" i="2"/>
  <c r="R343" i="2"/>
  <c r="Q343" i="2"/>
  <c r="P343" i="2"/>
  <c r="T342" i="2"/>
  <c r="S342" i="2"/>
  <c r="R342" i="2"/>
  <c r="Q342" i="2"/>
  <c r="P342" i="2"/>
  <c r="T341" i="2"/>
  <c r="S341" i="2"/>
  <c r="R341" i="2"/>
  <c r="Q341" i="2"/>
  <c r="P341" i="2"/>
  <c r="T340" i="2"/>
  <c r="S340" i="2"/>
  <c r="R340" i="2"/>
  <c r="Q340" i="2"/>
  <c r="P340" i="2"/>
  <c r="T339" i="2"/>
  <c r="S339" i="2"/>
  <c r="R339" i="2"/>
  <c r="Q339" i="2"/>
  <c r="P339" i="2"/>
  <c r="S338" i="2"/>
  <c r="R338" i="2"/>
  <c r="Q338" i="2"/>
  <c r="P338" i="2"/>
  <c r="S337" i="2"/>
  <c r="R337" i="2"/>
  <c r="Q337" i="2"/>
  <c r="P337" i="2"/>
  <c r="S336" i="2"/>
  <c r="R336" i="2"/>
  <c r="Q336" i="2"/>
  <c r="P336" i="2"/>
  <c r="S335" i="2"/>
  <c r="R335" i="2"/>
  <c r="Q335" i="2"/>
  <c r="P335" i="2"/>
  <c r="S334" i="2"/>
  <c r="R334" i="2"/>
  <c r="Q334" i="2"/>
  <c r="P334" i="2"/>
  <c r="S333" i="2"/>
  <c r="R333" i="2"/>
  <c r="Q333" i="2"/>
  <c r="P333" i="2"/>
  <c r="S332" i="2"/>
  <c r="R332" i="2"/>
  <c r="Q332" i="2"/>
  <c r="P332" i="2"/>
  <c r="S330" i="2"/>
  <c r="R330" i="2"/>
  <c r="Q330" i="2"/>
  <c r="P330" i="2"/>
  <c r="S329" i="2"/>
  <c r="R329" i="2"/>
  <c r="Q329" i="2"/>
  <c r="P329" i="2"/>
  <c r="S328" i="2"/>
  <c r="R328" i="2"/>
  <c r="Q328" i="2"/>
  <c r="P328" i="2"/>
  <c r="T327" i="2"/>
  <c r="S327" i="2"/>
  <c r="R327" i="2"/>
  <c r="Q327" i="2"/>
  <c r="P327" i="2"/>
  <c r="S326" i="2"/>
  <c r="R326" i="2"/>
  <c r="Q326" i="2"/>
  <c r="P326" i="2"/>
  <c r="T325" i="2"/>
  <c r="S325" i="2"/>
  <c r="R325" i="2"/>
  <c r="Q325" i="2"/>
  <c r="P325" i="2"/>
  <c r="T324" i="2"/>
  <c r="S324" i="2"/>
  <c r="R324" i="2"/>
  <c r="Q324" i="2"/>
  <c r="P324" i="2"/>
  <c r="T323" i="2"/>
  <c r="S323" i="2"/>
  <c r="R323" i="2"/>
  <c r="Q323" i="2"/>
  <c r="P323" i="2"/>
  <c r="T322" i="2"/>
  <c r="S322" i="2"/>
  <c r="R322" i="2"/>
  <c r="Q322" i="2"/>
  <c r="P322" i="2"/>
  <c r="T321" i="2"/>
  <c r="S321" i="2"/>
  <c r="R321" i="2"/>
  <c r="Q321" i="2"/>
  <c r="P321" i="2"/>
  <c r="T320" i="2"/>
  <c r="S320" i="2"/>
  <c r="R320" i="2"/>
  <c r="Q320" i="2"/>
  <c r="P320" i="2"/>
  <c r="T319" i="2"/>
  <c r="S319" i="2"/>
  <c r="R319" i="2"/>
  <c r="Q319" i="2"/>
  <c r="P319" i="2"/>
  <c r="S318" i="2"/>
  <c r="R318" i="2"/>
  <c r="Q318" i="2"/>
  <c r="P318" i="2"/>
  <c r="S317" i="2"/>
  <c r="R317" i="2"/>
  <c r="Q317" i="2"/>
  <c r="P317" i="2"/>
  <c r="S316" i="2"/>
  <c r="R316" i="2"/>
  <c r="Q316" i="2"/>
  <c r="P316" i="2"/>
  <c r="T315" i="2"/>
  <c r="S315" i="2"/>
  <c r="R315" i="2"/>
  <c r="Q315" i="2"/>
  <c r="P315" i="2"/>
  <c r="T314" i="2"/>
  <c r="S314" i="2"/>
  <c r="R314" i="2"/>
  <c r="Q314" i="2"/>
  <c r="P314" i="2"/>
  <c r="S313" i="2"/>
  <c r="R313" i="2"/>
  <c r="Q313" i="2"/>
  <c r="P313" i="2"/>
  <c r="S312" i="2"/>
  <c r="R312" i="2"/>
  <c r="Q312" i="2"/>
  <c r="P312" i="2"/>
  <c r="S311" i="2"/>
  <c r="R311" i="2"/>
  <c r="Q311" i="2"/>
  <c r="P311" i="2"/>
  <c r="S310" i="2"/>
  <c r="R310" i="2"/>
  <c r="Q310" i="2"/>
  <c r="P310" i="2"/>
  <c r="S309" i="2"/>
  <c r="R309" i="2"/>
  <c r="Q309" i="2"/>
  <c r="P309" i="2"/>
  <c r="S308" i="2"/>
  <c r="R308" i="2"/>
  <c r="Q308" i="2"/>
  <c r="P308" i="2"/>
  <c r="S307" i="2"/>
  <c r="R307" i="2"/>
  <c r="Q307" i="2"/>
  <c r="P307" i="2"/>
  <c r="S306" i="2"/>
  <c r="R306" i="2"/>
  <c r="Q306" i="2"/>
  <c r="P306" i="2"/>
  <c r="T305" i="2"/>
  <c r="S305" i="2"/>
  <c r="R305" i="2"/>
  <c r="Q305" i="2"/>
  <c r="P305" i="2"/>
  <c r="T304" i="2"/>
  <c r="S304" i="2"/>
  <c r="R304" i="2"/>
  <c r="Q304" i="2"/>
  <c r="P304" i="2"/>
  <c r="T303" i="2"/>
  <c r="S303" i="2"/>
  <c r="R303" i="2"/>
  <c r="Q303" i="2"/>
  <c r="P303" i="2"/>
  <c r="T302" i="2"/>
  <c r="S302" i="2"/>
  <c r="R302" i="2"/>
  <c r="Q302" i="2"/>
  <c r="P302" i="2"/>
  <c r="T301" i="2"/>
  <c r="S301" i="2"/>
  <c r="R301" i="2"/>
  <c r="Q301" i="2"/>
  <c r="P301" i="2"/>
  <c r="T300" i="2"/>
  <c r="S300" i="2"/>
  <c r="R300" i="2"/>
  <c r="Q300" i="2"/>
  <c r="P300" i="2"/>
  <c r="T299" i="2"/>
  <c r="S299" i="2"/>
  <c r="R299" i="2"/>
  <c r="Q299" i="2"/>
  <c r="P299" i="2"/>
  <c r="T298" i="2"/>
  <c r="S298" i="2"/>
  <c r="R298" i="2"/>
  <c r="Q298" i="2"/>
  <c r="P298" i="2"/>
  <c r="S297" i="2"/>
  <c r="R297" i="2"/>
  <c r="Q297" i="2"/>
  <c r="P297" i="2"/>
  <c r="S296" i="2"/>
  <c r="R296" i="2"/>
  <c r="Q296" i="2"/>
  <c r="P296" i="2"/>
  <c r="S295" i="2"/>
  <c r="R295" i="2"/>
  <c r="Q295" i="2"/>
  <c r="P295" i="2"/>
  <c r="S294" i="2"/>
  <c r="R294" i="2"/>
  <c r="Q294" i="2"/>
  <c r="P294" i="2"/>
  <c r="S293" i="2"/>
  <c r="R293" i="2"/>
  <c r="Q293" i="2"/>
  <c r="P293" i="2"/>
  <c r="S292" i="2"/>
  <c r="R292" i="2"/>
  <c r="Q292" i="2"/>
  <c r="P292" i="2"/>
  <c r="S291" i="2"/>
  <c r="R291" i="2"/>
  <c r="Q291" i="2"/>
  <c r="P291" i="2"/>
  <c r="S290" i="2"/>
  <c r="R290" i="2"/>
  <c r="Q290" i="2"/>
  <c r="P290" i="2"/>
  <c r="S289" i="2"/>
  <c r="R289" i="2"/>
  <c r="Q289" i="2"/>
  <c r="P289" i="2"/>
  <c r="T288" i="2"/>
  <c r="S288" i="2"/>
  <c r="R288" i="2"/>
  <c r="Q288" i="2"/>
  <c r="P288" i="2"/>
  <c r="S287" i="2"/>
  <c r="R287" i="2"/>
  <c r="Q287" i="2"/>
  <c r="P287" i="2"/>
  <c r="S286" i="2"/>
  <c r="R286" i="2"/>
  <c r="Q286" i="2"/>
  <c r="P286" i="2"/>
  <c r="T285" i="2"/>
  <c r="S285" i="2"/>
  <c r="R285" i="2"/>
  <c r="Q285" i="2"/>
  <c r="P285" i="2"/>
  <c r="T284" i="2"/>
  <c r="S284" i="2"/>
  <c r="R284" i="2"/>
  <c r="Q284" i="2"/>
  <c r="P284" i="2"/>
  <c r="T283" i="2"/>
  <c r="S283" i="2"/>
  <c r="R283" i="2"/>
  <c r="Q283" i="2"/>
  <c r="P283" i="2"/>
  <c r="T282" i="2"/>
  <c r="S282" i="2"/>
  <c r="R282" i="2"/>
  <c r="Q282" i="2"/>
  <c r="P282" i="2"/>
  <c r="T281" i="2"/>
  <c r="S281" i="2"/>
  <c r="R281" i="2"/>
  <c r="Q281" i="2"/>
  <c r="P281" i="2"/>
  <c r="T280" i="2"/>
  <c r="S280" i="2"/>
  <c r="R280" i="2"/>
  <c r="Q280" i="2"/>
  <c r="P280" i="2"/>
  <c r="T279" i="2"/>
  <c r="S279" i="2"/>
  <c r="R279" i="2"/>
  <c r="Q279" i="2"/>
  <c r="P279" i="2"/>
  <c r="S278" i="2"/>
  <c r="R278" i="2"/>
  <c r="Q278" i="2"/>
  <c r="P278" i="2"/>
  <c r="S275" i="2"/>
  <c r="R275" i="2"/>
  <c r="Q275" i="2"/>
  <c r="P275" i="2"/>
  <c r="S274" i="2"/>
  <c r="R274" i="2"/>
  <c r="Q274" i="2"/>
  <c r="P274" i="2"/>
  <c r="T273" i="2"/>
  <c r="S273" i="2"/>
  <c r="R273" i="2"/>
  <c r="Q273" i="2"/>
  <c r="P273" i="2"/>
  <c r="S272" i="2"/>
  <c r="R272" i="2"/>
  <c r="Q272" i="2"/>
  <c r="P272" i="2"/>
  <c r="S271" i="2"/>
  <c r="R271" i="2"/>
  <c r="Q271" i="2"/>
  <c r="P271" i="2"/>
  <c r="S270" i="2"/>
  <c r="R270" i="2"/>
  <c r="Q270" i="2"/>
  <c r="P270" i="2"/>
  <c r="S268" i="2"/>
  <c r="R268" i="2"/>
  <c r="Q268" i="2"/>
  <c r="P268" i="2"/>
  <c r="S267" i="2"/>
  <c r="R267" i="2"/>
  <c r="Q267" i="2"/>
  <c r="P267" i="2"/>
  <c r="S266" i="2"/>
  <c r="R266" i="2"/>
  <c r="Q266" i="2"/>
  <c r="P266" i="2"/>
  <c r="S265" i="2"/>
  <c r="R265" i="2"/>
  <c r="Q265" i="2"/>
  <c r="P265" i="2"/>
  <c r="S264" i="2"/>
  <c r="R264" i="2"/>
  <c r="Q264" i="2"/>
  <c r="P264" i="2"/>
  <c r="S263" i="2"/>
  <c r="R263" i="2"/>
  <c r="Q263" i="2"/>
  <c r="P263" i="2"/>
  <c r="T262" i="2"/>
  <c r="S262" i="2"/>
  <c r="R262" i="2"/>
  <c r="Q262" i="2"/>
  <c r="P262" i="2"/>
  <c r="T261" i="2"/>
  <c r="S261" i="2"/>
  <c r="R261" i="2"/>
  <c r="Q261" i="2"/>
  <c r="P261" i="2"/>
  <c r="T260" i="2"/>
  <c r="S260" i="2"/>
  <c r="R260" i="2"/>
  <c r="Q260" i="2"/>
  <c r="P260" i="2"/>
  <c r="T259" i="2"/>
  <c r="S259" i="2"/>
  <c r="R259" i="2"/>
  <c r="Q259" i="2"/>
  <c r="P259" i="2"/>
  <c r="T258" i="2"/>
  <c r="S258" i="2"/>
  <c r="R258" i="2"/>
  <c r="Q258" i="2"/>
  <c r="P258" i="2"/>
  <c r="T257" i="2"/>
  <c r="S257" i="2"/>
  <c r="R257" i="2"/>
  <c r="Q257" i="2"/>
  <c r="P257" i="2"/>
  <c r="T256" i="2"/>
  <c r="S256" i="2"/>
  <c r="R256" i="2"/>
  <c r="Q256" i="2"/>
  <c r="P256" i="2"/>
  <c r="T255" i="2"/>
  <c r="S255" i="2"/>
  <c r="R255" i="2"/>
  <c r="Q255" i="2"/>
  <c r="P255" i="2"/>
  <c r="S254" i="2"/>
  <c r="R254" i="2"/>
  <c r="Q254" i="2"/>
  <c r="P254" i="2"/>
  <c r="S253" i="2"/>
  <c r="R253" i="2"/>
  <c r="Q253" i="2"/>
  <c r="P253" i="2"/>
  <c r="S252" i="2"/>
  <c r="R252" i="2"/>
  <c r="Q252" i="2"/>
  <c r="P252" i="2"/>
  <c r="T251" i="2"/>
  <c r="S251" i="2"/>
  <c r="R251" i="2"/>
  <c r="Q251" i="2"/>
  <c r="P251" i="2"/>
  <c r="S250" i="2"/>
  <c r="R250" i="2"/>
  <c r="Q250" i="2"/>
  <c r="P250" i="2"/>
  <c r="S249" i="2"/>
  <c r="R249" i="2"/>
  <c r="Q249" i="2"/>
  <c r="P249" i="2"/>
  <c r="S248" i="2"/>
  <c r="R248" i="2"/>
  <c r="Q248" i="2"/>
  <c r="P248" i="2"/>
  <c r="S247" i="2"/>
  <c r="R247" i="2"/>
  <c r="Q247" i="2"/>
  <c r="P247" i="2"/>
  <c r="S246" i="2"/>
  <c r="R246" i="2"/>
  <c r="Q246" i="2"/>
  <c r="P246" i="2"/>
  <c r="T245" i="2"/>
  <c r="S245" i="2"/>
  <c r="R245" i="2"/>
  <c r="Q245" i="2"/>
  <c r="P245" i="2"/>
  <c r="S244" i="2"/>
  <c r="R244" i="2"/>
  <c r="Q244" i="2"/>
  <c r="P244" i="2"/>
  <c r="S243" i="2"/>
  <c r="R243" i="2"/>
  <c r="Q243" i="2"/>
  <c r="P243" i="2"/>
  <c r="T242" i="2"/>
  <c r="S242" i="2"/>
  <c r="R242" i="2"/>
  <c r="Q242" i="2"/>
  <c r="P242" i="2"/>
  <c r="T241" i="2"/>
  <c r="S241" i="2"/>
  <c r="R241" i="2"/>
  <c r="Q241" i="2"/>
  <c r="P241" i="2"/>
  <c r="T240" i="2"/>
  <c r="S240" i="2"/>
  <c r="R240" i="2"/>
  <c r="Q240" i="2"/>
  <c r="P240" i="2"/>
  <c r="T239" i="2"/>
  <c r="S239" i="2"/>
  <c r="R239" i="2"/>
  <c r="Q239" i="2"/>
  <c r="P239" i="2"/>
  <c r="T238" i="2"/>
  <c r="S238" i="2"/>
  <c r="R238" i="2"/>
  <c r="Q238" i="2"/>
  <c r="P238" i="2"/>
  <c r="T237" i="2"/>
  <c r="S237" i="2"/>
  <c r="R237" i="2"/>
  <c r="Q237" i="2"/>
  <c r="P237" i="2"/>
  <c r="T234" i="2"/>
  <c r="S234" i="2"/>
  <c r="R234" i="2"/>
  <c r="Q234" i="2"/>
  <c r="P234" i="2"/>
  <c r="S233" i="2"/>
  <c r="R233" i="2"/>
  <c r="Q233" i="2"/>
  <c r="P233" i="2"/>
  <c r="S232" i="2"/>
  <c r="R232" i="2"/>
  <c r="Q232" i="2"/>
  <c r="P232" i="2"/>
  <c r="S231" i="2"/>
  <c r="R231" i="2"/>
  <c r="Q231" i="2"/>
  <c r="P231" i="2"/>
  <c r="T230" i="2"/>
  <c r="S230" i="2"/>
  <c r="R230" i="2"/>
  <c r="Q230" i="2"/>
  <c r="P230" i="2"/>
  <c r="S229" i="2"/>
  <c r="R229" i="2"/>
  <c r="Q229" i="2"/>
  <c r="P229" i="2"/>
  <c r="S228" i="2"/>
  <c r="R228" i="2"/>
  <c r="Q228" i="2"/>
  <c r="P228" i="2"/>
  <c r="S227" i="2"/>
  <c r="R227" i="2"/>
  <c r="Q227" i="2"/>
  <c r="P227" i="2"/>
  <c r="S226" i="2"/>
  <c r="R226" i="2"/>
  <c r="Q226" i="2"/>
  <c r="P226" i="2"/>
  <c r="S225" i="2"/>
  <c r="R225" i="2"/>
  <c r="Q225" i="2"/>
  <c r="P225" i="2"/>
  <c r="S224" i="2"/>
  <c r="R224" i="2"/>
  <c r="Q224" i="2"/>
  <c r="P224" i="2"/>
  <c r="S223" i="2"/>
  <c r="R223" i="2"/>
  <c r="Q223" i="2"/>
  <c r="P223" i="2"/>
  <c r="T222" i="2"/>
  <c r="S222" i="2"/>
  <c r="R222" i="2"/>
  <c r="Q222" i="2"/>
  <c r="P222" i="2"/>
  <c r="T221" i="2"/>
  <c r="S221" i="2"/>
  <c r="R221" i="2"/>
  <c r="Q221" i="2"/>
  <c r="P221" i="2"/>
  <c r="T220" i="2"/>
  <c r="S220" i="2"/>
  <c r="R220" i="2"/>
  <c r="Q220" i="2"/>
  <c r="P220" i="2"/>
  <c r="T219" i="2"/>
  <c r="S219" i="2"/>
  <c r="R219" i="2"/>
  <c r="Q219" i="2"/>
  <c r="P219" i="2"/>
  <c r="T218" i="2"/>
  <c r="S218" i="2"/>
  <c r="R218" i="2"/>
  <c r="Q218" i="2"/>
  <c r="P218" i="2"/>
  <c r="T217" i="2"/>
  <c r="S217" i="2"/>
  <c r="R217" i="2"/>
  <c r="Q217" i="2"/>
  <c r="P217" i="2"/>
  <c r="T216" i="2"/>
  <c r="S216" i="2"/>
  <c r="R216" i="2"/>
  <c r="Q216" i="2"/>
  <c r="P216" i="2"/>
  <c r="T215" i="2"/>
  <c r="S215" i="2"/>
  <c r="R215" i="2"/>
  <c r="Q215" i="2"/>
  <c r="P215" i="2"/>
  <c r="T214" i="2"/>
  <c r="S214" i="2"/>
  <c r="R214" i="2"/>
  <c r="Q214" i="2"/>
  <c r="P214" i="2"/>
  <c r="T213" i="2"/>
  <c r="S213" i="2"/>
  <c r="R213" i="2"/>
  <c r="Q213" i="2"/>
  <c r="P213" i="2"/>
  <c r="S212" i="2"/>
  <c r="R212" i="2"/>
  <c r="Q212" i="2"/>
  <c r="P212" i="2"/>
  <c r="S211" i="2"/>
  <c r="R211" i="2"/>
  <c r="Q211" i="2"/>
  <c r="P211" i="2"/>
  <c r="T210" i="2"/>
  <c r="S210" i="2"/>
  <c r="R210" i="2"/>
  <c r="Q210" i="2"/>
  <c r="P210" i="2"/>
  <c r="T209" i="2"/>
  <c r="S209" i="2"/>
  <c r="R209" i="2"/>
  <c r="Q209" i="2"/>
  <c r="P209" i="2"/>
  <c r="S208" i="2"/>
  <c r="R208" i="2"/>
  <c r="Q208" i="2"/>
  <c r="P208" i="2"/>
  <c r="S207" i="2"/>
  <c r="R207" i="2"/>
  <c r="Q207" i="2"/>
  <c r="P207" i="2"/>
  <c r="S206" i="2"/>
  <c r="R206" i="2"/>
  <c r="Q206" i="2"/>
  <c r="P206" i="2"/>
  <c r="S205" i="2"/>
  <c r="R205" i="2"/>
  <c r="Q205" i="2"/>
  <c r="P205" i="2"/>
  <c r="S204" i="2"/>
  <c r="R204" i="2"/>
  <c r="Q204" i="2"/>
  <c r="P204" i="2"/>
  <c r="S203" i="2"/>
  <c r="R203" i="2"/>
  <c r="Q203" i="2"/>
  <c r="P203" i="2"/>
  <c r="S202" i="2"/>
  <c r="R202" i="2"/>
  <c r="Q202" i="2"/>
  <c r="P202" i="2"/>
  <c r="S201" i="2"/>
  <c r="R201" i="2"/>
  <c r="Q201" i="2"/>
  <c r="P201" i="2"/>
  <c r="T200" i="2"/>
  <c r="S200" i="2"/>
  <c r="R200" i="2"/>
  <c r="Q200" i="2"/>
  <c r="P200" i="2"/>
  <c r="T199" i="2"/>
  <c r="S199" i="2"/>
  <c r="R199" i="2"/>
  <c r="Q199" i="2"/>
  <c r="P199" i="2"/>
  <c r="T198" i="2"/>
  <c r="S198" i="2"/>
  <c r="R198" i="2"/>
  <c r="Q198" i="2"/>
  <c r="P198" i="2"/>
  <c r="T197" i="2"/>
  <c r="S197" i="2"/>
  <c r="R197" i="2"/>
  <c r="Q197" i="2"/>
  <c r="P197" i="2"/>
  <c r="T196" i="2"/>
  <c r="S196" i="2"/>
  <c r="R196" i="2"/>
  <c r="Q196" i="2"/>
  <c r="P196" i="2"/>
  <c r="T195" i="2"/>
  <c r="S195" i="2"/>
  <c r="R195" i="2"/>
  <c r="Q195" i="2"/>
  <c r="P195" i="2"/>
  <c r="T194" i="2"/>
  <c r="S194" i="2"/>
  <c r="R194" i="2"/>
  <c r="Q194" i="2"/>
  <c r="P194" i="2"/>
  <c r="S193" i="2"/>
  <c r="R193" i="2"/>
  <c r="Q193" i="2"/>
  <c r="P193" i="2"/>
  <c r="S192" i="2"/>
  <c r="R192" i="2"/>
  <c r="Q192" i="2"/>
  <c r="P192" i="2"/>
  <c r="S191" i="2"/>
  <c r="R191" i="2"/>
  <c r="Q191" i="2"/>
  <c r="P191" i="2"/>
  <c r="S190" i="2"/>
  <c r="R190" i="2"/>
  <c r="Q190" i="2"/>
  <c r="P190" i="2"/>
  <c r="S189" i="2"/>
  <c r="R189" i="2"/>
  <c r="Q189" i="2"/>
  <c r="P189" i="2"/>
  <c r="S188" i="2"/>
  <c r="R188" i="2"/>
  <c r="Q188" i="2"/>
  <c r="P188" i="2"/>
  <c r="S187" i="2"/>
  <c r="R187" i="2"/>
  <c r="Q187" i="2"/>
  <c r="P187" i="2"/>
  <c r="S186" i="2"/>
  <c r="R186" i="2"/>
  <c r="Q186" i="2"/>
  <c r="P186" i="2"/>
  <c r="S185" i="2"/>
  <c r="R185" i="2"/>
  <c r="Q185" i="2"/>
  <c r="P185" i="2"/>
  <c r="S184" i="2"/>
  <c r="R184" i="2"/>
  <c r="Q184" i="2"/>
  <c r="P184" i="2"/>
  <c r="S183" i="2"/>
  <c r="R183" i="2"/>
  <c r="Q183" i="2"/>
  <c r="P183" i="2"/>
  <c r="T182" i="2"/>
  <c r="S182" i="2"/>
  <c r="R182" i="2"/>
  <c r="Q182" i="2"/>
  <c r="P182" i="2"/>
  <c r="S181" i="2"/>
  <c r="R181" i="2"/>
  <c r="Q181" i="2"/>
  <c r="P181" i="2"/>
  <c r="T180" i="2"/>
  <c r="S180" i="2"/>
  <c r="R180" i="2"/>
  <c r="Q180" i="2"/>
  <c r="P180" i="2"/>
  <c r="T179" i="2"/>
  <c r="S179" i="2"/>
  <c r="R179" i="2"/>
  <c r="Q179" i="2"/>
  <c r="P179" i="2"/>
  <c r="T178" i="2"/>
  <c r="S178" i="2"/>
  <c r="R178" i="2"/>
  <c r="Q178" i="2"/>
  <c r="P178" i="2"/>
  <c r="T177" i="2"/>
  <c r="S177" i="2"/>
  <c r="R177" i="2"/>
  <c r="Q177" i="2"/>
  <c r="P177" i="2"/>
  <c r="T176" i="2"/>
  <c r="S176" i="2"/>
  <c r="R176" i="2"/>
  <c r="Q176" i="2"/>
  <c r="P176" i="2"/>
  <c r="T175" i="2"/>
  <c r="S175" i="2"/>
  <c r="R175" i="2"/>
  <c r="Q175" i="2"/>
  <c r="P175" i="2"/>
  <c r="T174" i="2"/>
  <c r="S174" i="2"/>
  <c r="R174" i="2"/>
  <c r="Q174" i="2"/>
  <c r="P174" i="2"/>
  <c r="T173" i="2"/>
  <c r="S173" i="2"/>
  <c r="R173" i="2"/>
  <c r="Q173" i="2"/>
  <c r="P173" i="2"/>
  <c r="S172" i="2"/>
  <c r="R172" i="2"/>
  <c r="Q172" i="2"/>
  <c r="P172" i="2"/>
  <c r="S171" i="2"/>
  <c r="R171" i="2"/>
  <c r="Q171" i="2"/>
  <c r="P171" i="2"/>
  <c r="S170" i="2"/>
  <c r="R170" i="2"/>
  <c r="Q170" i="2"/>
  <c r="P170" i="2"/>
  <c r="T169" i="2"/>
  <c r="S169" i="2"/>
  <c r="R169" i="2"/>
  <c r="Q169" i="2"/>
  <c r="P169" i="2"/>
  <c r="S168" i="2"/>
  <c r="R168" i="2"/>
  <c r="Q168" i="2"/>
  <c r="P168" i="2"/>
  <c r="S167" i="2"/>
  <c r="R167" i="2"/>
  <c r="Q167" i="2"/>
  <c r="P167" i="2"/>
  <c r="S166" i="2"/>
  <c r="R166" i="2"/>
  <c r="Q166" i="2"/>
  <c r="P166" i="2"/>
  <c r="S165" i="2"/>
  <c r="R165" i="2"/>
  <c r="Q165" i="2"/>
  <c r="P165" i="2"/>
  <c r="S164" i="2"/>
  <c r="R164" i="2"/>
  <c r="Q164" i="2"/>
  <c r="P164" i="2"/>
  <c r="S163" i="2"/>
  <c r="R163" i="2"/>
  <c r="Q163" i="2"/>
  <c r="P163" i="2"/>
  <c r="S162" i="2"/>
  <c r="R162" i="2"/>
  <c r="Q162" i="2"/>
  <c r="P162" i="2"/>
  <c r="S161" i="2"/>
  <c r="R161" i="2"/>
  <c r="Q161" i="2"/>
  <c r="P161" i="2"/>
  <c r="T160" i="2"/>
  <c r="S160" i="2"/>
  <c r="R160" i="2"/>
  <c r="Q160" i="2"/>
  <c r="P160" i="2"/>
  <c r="T159" i="2"/>
  <c r="S159" i="2"/>
  <c r="R159" i="2"/>
  <c r="Q159" i="2"/>
  <c r="P159" i="2"/>
  <c r="T158" i="2"/>
  <c r="S158" i="2"/>
  <c r="R158" i="2"/>
  <c r="Q158" i="2"/>
  <c r="P158" i="2"/>
  <c r="T157" i="2"/>
  <c r="S157" i="2"/>
  <c r="R157" i="2"/>
  <c r="Q157" i="2"/>
  <c r="P157" i="2"/>
  <c r="T156" i="2"/>
  <c r="S156" i="2"/>
  <c r="R156" i="2"/>
  <c r="Q156" i="2"/>
  <c r="P156" i="2"/>
  <c r="T155" i="2"/>
  <c r="S155" i="2"/>
  <c r="R155" i="2"/>
  <c r="Q155" i="2"/>
  <c r="P155" i="2"/>
  <c r="T154" i="2"/>
  <c r="S154" i="2"/>
  <c r="R154" i="2"/>
  <c r="Q154" i="2"/>
  <c r="P154" i="2"/>
  <c r="T153" i="2"/>
  <c r="S153" i="2"/>
  <c r="R153" i="2"/>
  <c r="Q153" i="2"/>
  <c r="P153" i="2"/>
  <c r="S152" i="2"/>
  <c r="R152" i="2"/>
  <c r="Q152" i="2"/>
  <c r="P152" i="2"/>
  <c r="S151" i="2"/>
  <c r="R151" i="2"/>
  <c r="Q151" i="2"/>
  <c r="P151" i="2"/>
  <c r="S150" i="2"/>
  <c r="R150" i="2"/>
  <c r="Q150" i="2"/>
  <c r="P150" i="2"/>
  <c r="T149" i="2"/>
  <c r="S149" i="2"/>
  <c r="R149" i="2"/>
  <c r="Q149" i="2"/>
  <c r="P149" i="2"/>
  <c r="S148" i="2"/>
  <c r="R148" i="2"/>
  <c r="Q148" i="2"/>
  <c r="P148" i="2"/>
  <c r="S147" i="2"/>
  <c r="R147" i="2"/>
  <c r="Q147" i="2"/>
  <c r="P147" i="2"/>
  <c r="S146" i="2"/>
  <c r="R146" i="2"/>
  <c r="Q146" i="2"/>
  <c r="P146" i="2"/>
  <c r="S145" i="2"/>
  <c r="R145" i="2"/>
  <c r="Q145" i="2"/>
  <c r="P145" i="2"/>
  <c r="S144" i="2"/>
  <c r="R144" i="2"/>
  <c r="Q144" i="2"/>
  <c r="P144" i="2"/>
  <c r="T143" i="2"/>
  <c r="S143" i="2"/>
  <c r="R143" i="2"/>
  <c r="Q143" i="2"/>
  <c r="P143" i="2"/>
  <c r="S142" i="2"/>
  <c r="R142" i="2"/>
  <c r="Q142" i="2"/>
  <c r="P142" i="2"/>
  <c r="S141" i="2"/>
  <c r="R141" i="2"/>
  <c r="Q141" i="2"/>
  <c r="P141" i="2"/>
  <c r="T140" i="2"/>
  <c r="S140" i="2"/>
  <c r="R140" i="2"/>
  <c r="Q140" i="2"/>
  <c r="P140" i="2"/>
  <c r="T139" i="2"/>
  <c r="S139" i="2"/>
  <c r="R139" i="2"/>
  <c r="Q139" i="2"/>
  <c r="P139" i="2"/>
  <c r="T138" i="2"/>
  <c r="S138" i="2"/>
  <c r="R138" i="2"/>
  <c r="Q138" i="2"/>
  <c r="P138" i="2"/>
  <c r="T137" i="2"/>
  <c r="S137" i="2"/>
  <c r="R137" i="2"/>
  <c r="Q137" i="2"/>
  <c r="P137" i="2"/>
  <c r="T136" i="2"/>
  <c r="S136" i="2"/>
  <c r="R136" i="2"/>
  <c r="Q136" i="2"/>
  <c r="P136" i="2"/>
  <c r="T135" i="2"/>
  <c r="S135" i="2"/>
  <c r="R135" i="2"/>
  <c r="Q135" i="2"/>
  <c r="P135" i="2"/>
  <c r="T134" i="2"/>
  <c r="S134" i="2"/>
  <c r="R134" i="2"/>
  <c r="Q134" i="2"/>
  <c r="P134" i="2"/>
  <c r="S133" i="2"/>
  <c r="R133" i="2"/>
  <c r="Q133" i="2"/>
  <c r="P133" i="2"/>
  <c r="S132" i="2"/>
  <c r="R132" i="2"/>
  <c r="Q132" i="2"/>
  <c r="P132" i="2"/>
  <c r="T131" i="2"/>
  <c r="S131" i="2"/>
  <c r="R131" i="2"/>
  <c r="Q131" i="2"/>
  <c r="P131" i="2"/>
  <c r="S130" i="2"/>
  <c r="R130" i="2"/>
  <c r="Q130" i="2"/>
  <c r="P130" i="2"/>
  <c r="S129" i="2"/>
  <c r="R129" i="2"/>
  <c r="Q129" i="2"/>
  <c r="P129" i="2"/>
  <c r="S128" i="2"/>
  <c r="R128" i="2"/>
  <c r="Q128" i="2"/>
  <c r="P128" i="2"/>
  <c r="T127" i="2"/>
  <c r="S127" i="2"/>
  <c r="R127" i="2"/>
  <c r="Q127" i="2"/>
  <c r="P127" i="2"/>
  <c r="S126" i="2"/>
  <c r="R126" i="2"/>
  <c r="Q126" i="2"/>
  <c r="P126" i="2"/>
  <c r="S125" i="2"/>
  <c r="R125" i="2"/>
  <c r="Q125" i="2"/>
  <c r="P125" i="2"/>
  <c r="S124" i="2"/>
  <c r="R124" i="2"/>
  <c r="Q124" i="2"/>
  <c r="P124" i="2"/>
  <c r="S123" i="2"/>
  <c r="R123" i="2"/>
  <c r="Q123" i="2"/>
  <c r="P123" i="2"/>
  <c r="T122" i="2"/>
  <c r="S122" i="2"/>
  <c r="R122" i="2"/>
  <c r="Q122" i="2"/>
  <c r="P122" i="2"/>
  <c r="S121" i="2"/>
  <c r="R121" i="2"/>
  <c r="Q121" i="2"/>
  <c r="P121" i="2"/>
  <c r="T120" i="2"/>
  <c r="S120" i="2"/>
  <c r="R120" i="2"/>
  <c r="Q120" i="2"/>
  <c r="P120" i="2"/>
  <c r="T118" i="2"/>
  <c r="S118" i="2"/>
  <c r="R118" i="2"/>
  <c r="Q118" i="2"/>
  <c r="P118" i="2"/>
  <c r="T117" i="2"/>
  <c r="S117" i="2"/>
  <c r="R117" i="2"/>
  <c r="Q117" i="2"/>
  <c r="P117" i="2"/>
  <c r="T116" i="2"/>
  <c r="S116" i="2"/>
  <c r="R116" i="2"/>
  <c r="Q116" i="2"/>
  <c r="P116" i="2"/>
  <c r="T115" i="2"/>
  <c r="S115" i="2"/>
  <c r="R115" i="2"/>
  <c r="Q115" i="2"/>
  <c r="P115" i="2"/>
  <c r="T114" i="2"/>
  <c r="S114" i="2"/>
  <c r="R114" i="2"/>
  <c r="Q114" i="2"/>
  <c r="P114" i="2"/>
  <c r="T113" i="2"/>
  <c r="S113" i="2"/>
  <c r="R113" i="2"/>
  <c r="Q113" i="2"/>
  <c r="P113" i="2"/>
  <c r="T112" i="2"/>
  <c r="S112" i="2"/>
  <c r="R112" i="2"/>
  <c r="Q112" i="2"/>
  <c r="P112" i="2"/>
  <c r="S111" i="2"/>
  <c r="R111" i="2"/>
  <c r="Q111" i="2"/>
  <c r="P111" i="2"/>
  <c r="S110" i="2"/>
  <c r="R110" i="2"/>
  <c r="Q110" i="2"/>
  <c r="P110" i="2"/>
  <c r="S109" i="2"/>
  <c r="R109" i="2"/>
  <c r="Q109" i="2"/>
  <c r="P109" i="2"/>
  <c r="T108" i="2"/>
  <c r="S108" i="2"/>
  <c r="R108" i="2"/>
  <c r="Q108" i="2"/>
  <c r="P108" i="2"/>
  <c r="S107" i="2"/>
  <c r="R107" i="2"/>
  <c r="Q107" i="2"/>
  <c r="P107" i="2"/>
  <c r="S106" i="2"/>
  <c r="R106" i="2"/>
  <c r="Q106" i="2"/>
  <c r="P106" i="2"/>
  <c r="S105" i="2"/>
  <c r="R105" i="2"/>
  <c r="Q105" i="2"/>
  <c r="P105" i="2"/>
  <c r="T104" i="2"/>
  <c r="S104" i="2"/>
  <c r="R104" i="2"/>
  <c r="Q104" i="2"/>
  <c r="P104" i="2"/>
  <c r="S103" i="2"/>
  <c r="R103" i="2"/>
  <c r="Q103" i="2"/>
  <c r="P103" i="2"/>
  <c r="S102" i="2"/>
  <c r="R102" i="2"/>
  <c r="Q102" i="2"/>
  <c r="P102" i="2"/>
  <c r="S101" i="2"/>
  <c r="R101" i="2"/>
  <c r="Q101" i="2"/>
  <c r="P101" i="2"/>
  <c r="T100" i="2"/>
  <c r="S100" i="2"/>
  <c r="R100" i="2"/>
  <c r="Q100" i="2"/>
  <c r="P100" i="2"/>
  <c r="T99" i="2"/>
  <c r="S99" i="2"/>
  <c r="R99" i="2"/>
  <c r="Q99" i="2"/>
  <c r="P99" i="2"/>
  <c r="T98" i="2"/>
  <c r="S98" i="2"/>
  <c r="R98" i="2"/>
  <c r="Q98" i="2"/>
  <c r="P98" i="2"/>
  <c r="T97" i="2"/>
  <c r="S97" i="2"/>
  <c r="R97" i="2"/>
  <c r="Q97" i="2"/>
  <c r="P97" i="2"/>
  <c r="T96" i="2"/>
  <c r="S96" i="2"/>
  <c r="R96" i="2"/>
  <c r="Q96" i="2"/>
  <c r="P96" i="2"/>
  <c r="T95" i="2"/>
  <c r="S95" i="2"/>
  <c r="R95" i="2"/>
  <c r="Q95" i="2"/>
  <c r="P95" i="2"/>
  <c r="T94" i="2"/>
  <c r="S94" i="2"/>
  <c r="R94" i="2"/>
  <c r="Q94" i="2"/>
  <c r="P94" i="2"/>
  <c r="T93" i="2"/>
  <c r="S93" i="2"/>
  <c r="R93" i="2"/>
  <c r="Q93" i="2"/>
  <c r="P93" i="2"/>
  <c r="T92" i="2"/>
  <c r="S92" i="2"/>
  <c r="R92" i="2"/>
  <c r="Q92" i="2"/>
  <c r="P92" i="2"/>
  <c r="S91" i="2"/>
  <c r="R91" i="2"/>
  <c r="Q91" i="2"/>
  <c r="P91" i="2"/>
  <c r="S89" i="2"/>
  <c r="R89" i="2"/>
  <c r="Q89" i="2"/>
  <c r="P89" i="2"/>
  <c r="S88" i="2"/>
  <c r="R88" i="2"/>
  <c r="Q88" i="2"/>
  <c r="P88" i="2"/>
  <c r="T87" i="2"/>
  <c r="S87" i="2"/>
  <c r="R87" i="2"/>
  <c r="Q87" i="2"/>
  <c r="P87" i="2"/>
  <c r="S86" i="2"/>
  <c r="R86" i="2"/>
  <c r="Q86" i="2"/>
  <c r="P86" i="2"/>
  <c r="S85" i="2"/>
  <c r="R85" i="2"/>
  <c r="Q85" i="2"/>
  <c r="P85" i="2"/>
  <c r="S84" i="2"/>
  <c r="R84" i="2"/>
  <c r="Q84" i="2"/>
  <c r="P84" i="2"/>
  <c r="S83" i="2"/>
  <c r="R83" i="2"/>
  <c r="Q83" i="2"/>
  <c r="P83" i="2"/>
  <c r="S82" i="2"/>
  <c r="R82" i="2"/>
  <c r="Q82" i="2"/>
  <c r="P82" i="2"/>
  <c r="T81" i="2"/>
  <c r="S81" i="2"/>
  <c r="R81" i="2"/>
  <c r="Q81" i="2"/>
  <c r="P81" i="2"/>
  <c r="S80" i="2"/>
  <c r="R80" i="2"/>
  <c r="Q80" i="2"/>
  <c r="P80" i="2"/>
  <c r="S79" i="2"/>
  <c r="R79" i="2"/>
  <c r="Q79" i="2"/>
  <c r="P79" i="2"/>
  <c r="T78" i="2"/>
  <c r="S78" i="2"/>
  <c r="R78" i="2"/>
  <c r="Q78" i="2"/>
  <c r="P78" i="2"/>
  <c r="T77" i="2"/>
  <c r="S77" i="2"/>
  <c r="R77" i="2"/>
  <c r="Q77" i="2"/>
  <c r="P77" i="2"/>
  <c r="T76" i="2"/>
  <c r="S76" i="2"/>
  <c r="R76" i="2"/>
  <c r="Q76" i="2"/>
  <c r="P76" i="2"/>
  <c r="T75" i="2"/>
  <c r="S75" i="2"/>
  <c r="R75" i="2"/>
  <c r="Q75" i="2"/>
  <c r="P75" i="2"/>
  <c r="T74" i="2"/>
  <c r="S74" i="2"/>
  <c r="R74" i="2"/>
  <c r="Q74" i="2"/>
  <c r="P74" i="2"/>
  <c r="T73" i="2"/>
  <c r="S73" i="2"/>
  <c r="R73" i="2"/>
  <c r="Q73" i="2"/>
  <c r="P73" i="2"/>
  <c r="T72" i="2"/>
  <c r="S72" i="2"/>
  <c r="R72" i="2"/>
  <c r="Q72" i="2"/>
  <c r="P72" i="2"/>
  <c r="S71" i="2"/>
  <c r="R71" i="2"/>
  <c r="Q71" i="2"/>
  <c r="P71" i="2"/>
  <c r="S70" i="2"/>
  <c r="R70" i="2"/>
  <c r="Q70" i="2"/>
  <c r="P70" i="2"/>
  <c r="S69" i="2"/>
  <c r="R69" i="2"/>
  <c r="Q69" i="2"/>
  <c r="P69" i="2"/>
  <c r="S68" i="2"/>
  <c r="R68" i="2"/>
  <c r="Q68" i="2"/>
  <c r="P68" i="2"/>
  <c r="S67" i="2"/>
  <c r="R67" i="2"/>
  <c r="Q67" i="2"/>
  <c r="P67" i="2"/>
  <c r="S66" i="2"/>
  <c r="R66" i="2"/>
  <c r="Q66" i="2"/>
  <c r="P66" i="2"/>
  <c r="T65" i="2"/>
  <c r="S65" i="2"/>
  <c r="R65" i="2"/>
  <c r="Q65" i="2"/>
  <c r="P65" i="2"/>
  <c r="S64" i="2"/>
  <c r="R64" i="2"/>
  <c r="Q64" i="2"/>
  <c r="P64" i="2"/>
  <c r="S63" i="2"/>
  <c r="R63" i="2"/>
  <c r="Q63" i="2"/>
  <c r="P63" i="2"/>
  <c r="S62" i="2"/>
  <c r="R62" i="2"/>
  <c r="Q62" i="2"/>
  <c r="P62" i="2"/>
  <c r="S61" i="2"/>
  <c r="R61" i="2"/>
  <c r="Q61" i="2"/>
  <c r="P61" i="2"/>
  <c r="T60" i="2"/>
  <c r="S60" i="2"/>
  <c r="R60" i="2"/>
  <c r="Q60" i="2"/>
  <c r="P60" i="2"/>
  <c r="S59" i="2"/>
  <c r="R59" i="2"/>
  <c r="Q59" i="2"/>
  <c r="P59" i="2"/>
  <c r="T58" i="2"/>
  <c r="S58" i="2"/>
  <c r="R58" i="2"/>
  <c r="Q58" i="2"/>
  <c r="P58" i="2"/>
  <c r="T57" i="2"/>
  <c r="S57" i="2"/>
  <c r="R57" i="2"/>
  <c r="Q57" i="2"/>
  <c r="P57" i="2"/>
  <c r="T56" i="2"/>
  <c r="S56" i="2"/>
  <c r="R56" i="2"/>
  <c r="Q56" i="2"/>
  <c r="P56" i="2"/>
  <c r="T55" i="2"/>
  <c r="S55" i="2"/>
  <c r="R55" i="2"/>
  <c r="Q55" i="2"/>
  <c r="P55" i="2"/>
  <c r="T54" i="2"/>
  <c r="S54" i="2"/>
  <c r="R54" i="2"/>
  <c r="Q54" i="2"/>
  <c r="P54" i="2"/>
  <c r="T53" i="2"/>
  <c r="S53" i="2"/>
  <c r="R53" i="2"/>
  <c r="Q53" i="2"/>
  <c r="P53" i="2"/>
  <c r="T52" i="2"/>
  <c r="S52" i="2"/>
  <c r="R52" i="2"/>
  <c r="Q52" i="2"/>
  <c r="P52" i="2"/>
  <c r="T51" i="2"/>
  <c r="S51" i="2"/>
  <c r="R51" i="2"/>
  <c r="Q51" i="2"/>
  <c r="P51" i="2"/>
  <c r="S50" i="2"/>
  <c r="R50" i="2"/>
  <c r="Q50" i="2"/>
  <c r="P50" i="2"/>
  <c r="T49" i="2"/>
  <c r="S49" i="2"/>
  <c r="R49" i="2"/>
  <c r="Q49" i="2"/>
  <c r="P49" i="2"/>
  <c r="S48" i="2"/>
  <c r="R48" i="2"/>
  <c r="Q48" i="2"/>
  <c r="P48" i="2"/>
  <c r="S47" i="2"/>
  <c r="R47" i="2"/>
  <c r="Q47" i="2"/>
  <c r="P47" i="2"/>
  <c r="S46" i="2"/>
  <c r="R46" i="2"/>
  <c r="Q46" i="2"/>
  <c r="P46" i="2"/>
  <c r="S45" i="2"/>
  <c r="R45" i="2"/>
  <c r="Q45" i="2"/>
  <c r="P45" i="2"/>
  <c r="S44" i="2"/>
  <c r="R44" i="2"/>
  <c r="Q44" i="2"/>
  <c r="P44" i="2"/>
  <c r="S43" i="2"/>
  <c r="R43" i="2"/>
  <c r="Q43" i="2"/>
  <c r="P43" i="2"/>
  <c r="S42" i="2"/>
  <c r="R42" i="2"/>
  <c r="Q42" i="2"/>
  <c r="P42" i="2"/>
  <c r="S41" i="2"/>
  <c r="R41" i="2"/>
  <c r="Q41" i="2"/>
  <c r="P41" i="2"/>
  <c r="S40" i="2"/>
  <c r="R40" i="2"/>
  <c r="Q40" i="2"/>
  <c r="P40" i="2"/>
  <c r="S39" i="2"/>
  <c r="R39" i="2"/>
  <c r="Q39" i="2"/>
  <c r="P39" i="2"/>
  <c r="T38" i="2"/>
  <c r="S38" i="2"/>
  <c r="R38" i="2"/>
  <c r="Q38" i="2"/>
  <c r="P38" i="2"/>
  <c r="T37" i="2"/>
  <c r="S37" i="2"/>
  <c r="R37" i="2"/>
  <c r="Q37" i="2"/>
  <c r="P37" i="2"/>
  <c r="T36" i="2"/>
  <c r="S36" i="2"/>
  <c r="R36" i="2"/>
  <c r="Q36" i="2"/>
  <c r="P36" i="2"/>
  <c r="T35" i="2"/>
  <c r="S35" i="2"/>
  <c r="R35" i="2"/>
  <c r="Q35" i="2"/>
  <c r="P35" i="2"/>
  <c r="T34" i="2"/>
  <c r="S34" i="2"/>
  <c r="R34" i="2"/>
  <c r="Q34" i="2"/>
  <c r="P34" i="2"/>
  <c r="T33" i="2"/>
  <c r="S33" i="2"/>
  <c r="R33" i="2"/>
  <c r="Q33" i="2"/>
  <c r="P33" i="2"/>
  <c r="T32" i="2"/>
  <c r="S32" i="2"/>
  <c r="R32" i="2"/>
  <c r="Q32" i="2"/>
  <c r="P32" i="2"/>
  <c r="T31" i="2"/>
  <c r="S31" i="2"/>
  <c r="R31" i="2"/>
  <c r="Q31" i="2"/>
  <c r="P31" i="2"/>
  <c r="S30" i="2"/>
  <c r="R30" i="2"/>
  <c r="Q30" i="2"/>
  <c r="P30" i="2"/>
  <c r="S29" i="2"/>
  <c r="R29" i="2"/>
  <c r="Q29" i="2"/>
  <c r="P29" i="2"/>
  <c r="S28" i="2"/>
  <c r="R28" i="2"/>
  <c r="Q28" i="2"/>
  <c r="P28" i="2"/>
  <c r="T27" i="2"/>
  <c r="S27" i="2"/>
  <c r="R27" i="2"/>
  <c r="Q27" i="2"/>
  <c r="P27" i="2"/>
  <c r="S26" i="2"/>
  <c r="R26" i="2"/>
  <c r="Q26" i="2"/>
  <c r="P26" i="2"/>
  <c r="S25" i="2"/>
  <c r="R25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T21" i="2"/>
  <c r="S21" i="2"/>
  <c r="R21" i="2"/>
  <c r="Q21" i="2"/>
  <c r="P21" i="2"/>
  <c r="S20" i="2"/>
  <c r="R20" i="2"/>
  <c r="Q20" i="2"/>
  <c r="P20" i="2"/>
  <c r="S19" i="2"/>
  <c r="R19" i="2"/>
  <c r="Q19" i="2"/>
  <c r="P19" i="2"/>
  <c r="T18" i="2"/>
  <c r="S18" i="2"/>
  <c r="R18" i="2"/>
  <c r="Q18" i="2"/>
  <c r="P18" i="2"/>
  <c r="T17" i="2"/>
  <c r="S17" i="2"/>
  <c r="R17" i="2"/>
  <c r="Q17" i="2"/>
  <c r="P17" i="2"/>
  <c r="T16" i="2"/>
  <c r="S16" i="2"/>
  <c r="R16" i="2"/>
  <c r="Q16" i="2"/>
  <c r="P16" i="2"/>
  <c r="T15" i="2"/>
  <c r="S15" i="2"/>
  <c r="R15" i="2"/>
  <c r="Q15" i="2"/>
  <c r="P15" i="2"/>
  <c r="T14" i="2"/>
  <c r="S14" i="2"/>
  <c r="R14" i="2"/>
  <c r="Q14" i="2"/>
  <c r="P14" i="2"/>
  <c r="T13" i="2"/>
  <c r="S13" i="2"/>
  <c r="R13" i="2"/>
  <c r="Q13" i="2"/>
  <c r="P13" i="2"/>
  <c r="T12" i="2"/>
  <c r="S12" i="2"/>
  <c r="R12" i="2"/>
  <c r="Q12" i="2"/>
  <c r="P12" i="2"/>
  <c r="S11" i="2"/>
  <c r="R11" i="2"/>
  <c r="Q11" i="2"/>
  <c r="P11" i="2"/>
  <c r="S8" i="2" l="1"/>
  <c r="L4" i="2" s="1"/>
  <c r="R8" i="2"/>
  <c r="K4" i="2" s="1"/>
  <c r="P8" i="2"/>
  <c r="F3" i="2" s="1"/>
  <c r="Q8" i="2"/>
  <c r="G3" i="2" s="1"/>
  <c r="T8" i="2"/>
  <c r="H3" i="2" s="1"/>
</calcChain>
</file>

<file path=xl/sharedStrings.xml><?xml version="1.0" encoding="utf-8"?>
<sst xmlns="http://schemas.openxmlformats.org/spreadsheetml/2006/main" count="11011" uniqueCount="5216">
  <si>
    <t>&gt; 5</t>
  </si>
  <si>
    <t>шт</t>
  </si>
  <si>
    <t>1</t>
  </si>
  <si>
    <t>4630111509794</t>
  </si>
  <si>
    <t>0,318</t>
  </si>
  <si>
    <t>9,3</t>
  </si>
  <si>
    <t>Nika</t>
  </si>
  <si>
    <t>ТС6/БГ</t>
  </si>
  <si>
    <t>ТС6/БГ, Nika, Снегокат "Тимка спорт 6" С машинками, уп.1</t>
  </si>
  <si>
    <t>&gt; 50</t>
  </si>
  <si>
    <t>4630111508148</t>
  </si>
  <si>
    <t>ТС6/ЗМ</t>
  </si>
  <si>
    <t>ТС6/ЗМ, Nika, Снегокат "Тимка спорт 6" с забавными медвежатами, уп.1</t>
  </si>
  <si>
    <t>&lt; 5</t>
  </si>
  <si>
    <t>4620032748082</t>
  </si>
  <si>
    <t>ТС6/Б2</t>
  </si>
  <si>
    <t>ТС6/Б2, Nika, Снегокат "Тимка спорт 6" с Бабочками (белый каркас), уп.1</t>
  </si>
  <si>
    <t>ТС6/GR</t>
  </si>
  <si>
    <t>ТС6/GR, Nika, Снегокат "Тимка спорт 6" Граффити, красный (красный каркас), уп.1</t>
  </si>
  <si>
    <t>4630111509770</t>
  </si>
  <si>
    <t>0,243</t>
  </si>
  <si>
    <t>6,6</t>
  </si>
  <si>
    <t>ТС4-1/БГ</t>
  </si>
  <si>
    <t>ТС4-1/БГ, Nika, Снегокат "Тимка Спорт 4-1" С машинками, уп.1</t>
  </si>
  <si>
    <t>4630111500432</t>
  </si>
  <si>
    <t>ТС4-1/GR</t>
  </si>
  <si>
    <t>ТС4-1/GR, Nika, Снегокат "Тимка спорт 4-1" с Граффити на красном, со спинкой (красный лак каркас), уп.1</t>
  </si>
  <si>
    <t>4640047363636</t>
  </si>
  <si>
    <t>0,165</t>
  </si>
  <si>
    <t>6,3</t>
  </si>
  <si>
    <t>Т5У+/З</t>
  </si>
  <si>
    <t>Т5У+/З, Nika, Санки "Тимка 5 Универсал+" (зеленый каркас), уп.1</t>
  </si>
  <si>
    <t>4630111513586</t>
  </si>
  <si>
    <t>Т5У/Ч</t>
  </si>
  <si>
    <t>Т5У/Ч, Nika, Санки "Тимка 5 Универсал" (черный каркас), уп.1</t>
  </si>
  <si>
    <t>упак</t>
  </si>
  <si>
    <t>4640047362783</t>
  </si>
  <si>
    <t>Т5У/СН</t>
  </si>
  <si>
    <t>Т5У/СН, Nika, Санки "Тимка 5 Универсал" (сиреневый каркас), уп.1</t>
  </si>
  <si>
    <t>&gt; 10</t>
  </si>
  <si>
    <t>4640047362769</t>
  </si>
  <si>
    <t>Т5У/З</t>
  </si>
  <si>
    <t>Т5У/З, Nika, Санки "Тимка 5 Универсал" (зеленый каркас), уп.1</t>
  </si>
  <si>
    <t>4630111503648</t>
  </si>
  <si>
    <t>Т5У/Г</t>
  </si>
  <si>
    <t>Т5У/Г, Nika, Санки "Тимка 5 Универсал" (голубой каркас), уп.1</t>
  </si>
  <si>
    <t>4630111506144</t>
  </si>
  <si>
    <t>Т5У/А</t>
  </si>
  <si>
    <t>Т5У/А, Nika, Санки "Тимка 5 Универсал" (алый каркас), уп.1</t>
  </si>
  <si>
    <t>4640047365876</t>
  </si>
  <si>
    <t>0,016</t>
  </si>
  <si>
    <t>2,3</t>
  </si>
  <si>
    <t>ТБ2К-95/22</t>
  </si>
  <si>
    <t>ТБ2К-95/22, Nika, Надувная ватрушка (тюбинг) 95см, Nika sport фиолетовый с автокамерой, уп.1</t>
  </si>
  <si>
    <t>&gt; 20</t>
  </si>
  <si>
    <t>4640047365883</t>
  </si>
  <si>
    <t>ТБ2К-95/32</t>
  </si>
  <si>
    <t>ТБ2К-95/32, Nika, Надувная ватрушка (тюбинг) 95см, Nika sport лимонный с автокамерой, уп.1</t>
  </si>
  <si>
    <t>4640076022740</t>
  </si>
  <si>
    <t>2,5</t>
  </si>
  <si>
    <t>NT-90/2</t>
  </si>
  <si>
    <t>NT-90/2, Nika, Надувная ватрушка (тюбинг) 90см Neotube green  со светодиодной лентой, уп.1</t>
  </si>
  <si>
    <t>4640076023136</t>
  </si>
  <si>
    <t>NT-90/1</t>
  </si>
  <si>
    <t>NT-90/1, Nika, Надувная ватрушка (тюбинг) 90 см Neotube silver  со светодиодной лентой, уп.1</t>
  </si>
  <si>
    <t>4640047365746</t>
  </si>
  <si>
    <t>2,1</t>
  </si>
  <si>
    <t>ТБ2К-85/32</t>
  </si>
  <si>
    <t>ТБ2К-85/32, Nika, Надувная ватрушка (тюбинг) 85см, Nika sport лимонный с автокамерой, уп.1</t>
  </si>
  <si>
    <t>4640047362646</t>
  </si>
  <si>
    <t>ТБ2К-85/12</t>
  </si>
  <si>
    <t>ТБ2К-85/12, Nika, Надувная ватрушка (тюбинг) 85см, Nika sport голубой с автокамерой, уп.1</t>
  </si>
  <si>
    <t>4640047362738</t>
  </si>
  <si>
    <t>ТБ3К-85/12</t>
  </si>
  <si>
    <t>ТБ3К-85/12, Nika, Надувная ватрушка (тюбинг) 85см с роботами, уп.1</t>
  </si>
  <si>
    <t>ТБ1К-85/ФЛ</t>
  </si>
  <si>
    <t>ТБ1К-85/ФЛ, Nika, Надувная ватрушка (тюбинг) 85см "Классик" фиолетовый/лимонный с автокамерой  , уп.1</t>
  </si>
  <si>
    <t>ТБ1К-85/РО</t>
  </si>
  <si>
    <t>ТБ1К-85/РО, Nika, Надувная ватрушка (тюбинг) 85см "Классик" розовый/оранжевый с автокамерой, уп.1</t>
  </si>
  <si>
    <t>4607075833784</t>
  </si>
  <si>
    <t>ТБ1К-85/ЗЖ2</t>
  </si>
  <si>
    <t>ТБ1К-85/ЗЖ2, Nika, Надувная ватрушка (тюбинг) 85см "Классик" зеленый/желтый с автокамерой, уп.1</t>
  </si>
  <si>
    <t>ТБ1К-85/БГ</t>
  </si>
  <si>
    <t>ТБ1К-85/БГ, Nika, Надувная ватрушка (тюбинг) 85см "Классик" бирюзовый/голубой с автокамерой , уп.1</t>
  </si>
  <si>
    <t>4640047365241</t>
  </si>
  <si>
    <t>ТБ1К-85/ОЖ2</t>
  </si>
  <si>
    <t>ТБ1К-85/ОЖ2, Nika, Надувная ватрушка (тюбинг) 85см "Классик оранжевый/желтый с автокамерой, уп.1</t>
  </si>
  <si>
    <t>4640047362721</t>
  </si>
  <si>
    <t>ТБ3К-85/22</t>
  </si>
  <si>
    <t>ТБ3К-85/22, Nika, Надувная ватрушка (тюбинг) 85см "Nika kids Микс", уп.1</t>
  </si>
  <si>
    <t>4640076023013</t>
  </si>
  <si>
    <t>NT-80/1</t>
  </si>
  <si>
    <t>NT-80/1, Nika, Надувная ватрушка (тюбинг) 80 см Neotube silver  со светодиодной лентой, уп.1</t>
  </si>
  <si>
    <t>4640076022733</t>
  </si>
  <si>
    <t>NT-80/2</t>
  </si>
  <si>
    <t>NT-80/2, Nika, Надувная ватрушка (тюбинг) 80 см Neotube green  со светодиодной лентой, уп.1</t>
  </si>
  <si>
    <t>4640047365630</t>
  </si>
  <si>
    <t>1,655</t>
  </si>
  <si>
    <t>ТБ2К-70/22</t>
  </si>
  <si>
    <t>ТБ2К-70/22, Nika, Надувная ватрушка (тюбинг) 70см, Nika sport фиолетовый с автокамерой, уп.1</t>
  </si>
  <si>
    <t>4640047365647</t>
  </si>
  <si>
    <t>ТБ2К-70/32</t>
  </si>
  <si>
    <t>ТБ2К-70/32, Nika, Надувная ватрушка (тюбинг) 70см, Nika sport лимонный с автокамерой, уп.1</t>
  </si>
  <si>
    <t>4640047365586</t>
  </si>
  <si>
    <t>ТБ2К-70/42</t>
  </si>
  <si>
    <t>ТБ2К-70/42, Nika, Надувная ватрушка (тюбинг) 70см, Nika sport зеленый с автокамерой, уп.1</t>
  </si>
  <si>
    <t>4640047362714</t>
  </si>
  <si>
    <t>ТБ3К-70/А2</t>
  </si>
  <si>
    <t>ТБ3К-70/А2, Nika, Надувная ватрушка (тюбинг) 70см с акулой с автокамерой, уп.1</t>
  </si>
  <si>
    <t>4640047365555</t>
  </si>
  <si>
    <t>1,8</t>
  </si>
  <si>
    <t>ТБ2К-70/ПА2</t>
  </si>
  <si>
    <t>ТБ2К-70/ПА2, Nika, Надувная ватрушка (тюбинг) 70см "Пушистая азбука" с автокамерой, уп.1</t>
  </si>
  <si>
    <t>4640047365890</t>
  </si>
  <si>
    <t>ТБ3К-70/П2</t>
  </si>
  <si>
    <t>ТБ3К-70/П2, Nika, Надувная ватрушка (тюбинг) 70см "Пришельцы" с автокамерой, уп.1</t>
  </si>
  <si>
    <t>4620032749898</t>
  </si>
  <si>
    <t>ТБ2-70/ММ</t>
  </si>
  <si>
    <t>ТБ2-70/ММ, Nika, Надувная ватрушка (тюбинг) 70см "Ми-ми-мишки" с автокамерой, уп.1</t>
  </si>
  <si>
    <t>ТБ1К-70/ФЛ</t>
  </si>
  <si>
    <t>ТБ1К-70/ФЛ, Nika, Надувная ватрушка (тюбинг) 70см "Классик" фиолетовый/лимонный с автокамерой, уп.1</t>
  </si>
  <si>
    <t>4640047565166</t>
  </si>
  <si>
    <t>ТБ1К-70/КЖ2</t>
  </si>
  <si>
    <t>ТБ1К-70/КЖ2, Nika, Надувная ватрушка (тюбинг) 70см "Классик" красный/желтый с автокамерой, уп.1</t>
  </si>
  <si>
    <t>ТБ1К-70/БГ</t>
  </si>
  <si>
    <t>ТБ1К-70/БГ, Nika, Надувная ватрушка (тюбинг) 70см "Классик" бирюзовый/голубой с автокамерой, уп.1</t>
  </si>
  <si>
    <t>4640047365906</t>
  </si>
  <si>
    <t>ТБ3К-70/З2</t>
  </si>
  <si>
    <t>ТБ3К-70/З2, Nika, Надувная ватрушка (тюбинг) 70см "Зимний Nika kids" с автокамерой, уп.1</t>
  </si>
  <si>
    <t>4640047365548</t>
  </si>
  <si>
    <t>ТБ2К-70/ГФ2</t>
  </si>
  <si>
    <t>ТБ2К-70/ГФ2, Nika, Надувная ватрушка (тюбинг) 70см "Граффити" с автокамерой, уп.1</t>
  </si>
  <si>
    <t>4640047362615</t>
  </si>
  <si>
    <t>ТБ2К-70/Э2</t>
  </si>
  <si>
    <t>ТБ2К-70/Э2, Nika, Надувная ватрушка (тюбинг) 70см "Nika kids Экстрим" с автокамерой, уп.1</t>
  </si>
  <si>
    <t>ТБ2К-110/32</t>
  </si>
  <si>
    <t>ТБ2К-110/32, Nika, Надувная ватрушка (тюбинг) 110см, Nika sport лимонный с автокамерой                      , уп.1</t>
  </si>
  <si>
    <t>ТБ2К-110/Д</t>
  </si>
  <si>
    <t>ТБ2К-110/Д, Nika, Надувная ватрушка (тюбинг) 110см с "Археологический" с автокамерой , уп.1</t>
  </si>
  <si>
    <t>ТБ1К-110/ФМ</t>
  </si>
  <si>
    <t>ТБ1К-110/ФМ, Nika, Надувная ватрушка (тюбинг) 110см "Классик" фиолетовый/мятный с автокамерой, уп.1</t>
  </si>
  <si>
    <t>ТБ1К-110/ФЛ</t>
  </si>
  <si>
    <t>ТБ1К-110/ФЛ, Nika, Надувная ватрушка (тюбинг) 110см "Классик" фиолетовый/лимонн с автокамерой, уп.1</t>
  </si>
  <si>
    <t>4640047362844</t>
  </si>
  <si>
    <t>ТБ1К-110/СЖ2</t>
  </si>
  <si>
    <t>ТБ1К-110/СЖ2, Nika, Надувная ватрушка (тюбинг) 110см "Классик" синий/желтый с автокамерой, уп.1</t>
  </si>
  <si>
    <t>0,05</t>
  </si>
  <si>
    <t>25,47</t>
  </si>
  <si>
    <t>Лагуна</t>
  </si>
  <si>
    <t>5188003</t>
  </si>
  <si>
    <t>5188003, Лагуна, Чаша круглая для бассейна 550х140см, 0.4/0.4 мм, Мрамор, чаша 0.4 мм, уп.1</t>
  </si>
  <si>
    <t>21,54</t>
  </si>
  <si>
    <t>5187998</t>
  </si>
  <si>
    <t>5187998, Лагуна, Чаша круглая для бассейна 500х140см, 0.4/0.4 мм, Мрамор, чаша 0.4 мм, уп.1</t>
  </si>
  <si>
    <t>0,03</t>
  </si>
  <si>
    <t>14,54</t>
  </si>
  <si>
    <t>5187987</t>
  </si>
  <si>
    <t>5187987, Лагуна, Чаша круглая для бассейна 350х140см, 0.4/0.4 мм, Мрамор, чаша 0.4 мм, уп.1</t>
  </si>
  <si>
    <t>5187986</t>
  </si>
  <si>
    <t>5187986, Лагуна, Чаша круглая для бассейна 350х140см, 0.4/0.4 мм, Голубая, чаша 0.4 мм, уп.1</t>
  </si>
  <si>
    <t>11,39</t>
  </si>
  <si>
    <t>5187983</t>
  </si>
  <si>
    <t>5187983, Лагуна, Чаша круглая для бассейна 300х140см, 0.4/0.4 мм, Мрамор, чаша 0.4 мм, уп.1</t>
  </si>
  <si>
    <t>8,75</t>
  </si>
  <si>
    <t>5187979</t>
  </si>
  <si>
    <t>5187979, Лагуна, Чаша круглая для бассейна 250х140см, 0.4/0.4 мм, Мрамор, чаша 0.4 мм, уп.1</t>
  </si>
  <si>
    <t>5187978</t>
  </si>
  <si>
    <t>5187978, Лагуна, Чаша круглая для бассейна 250х140см, 0.4/0.4 мм, Голубая, чаша 0.4 мм, уп.1</t>
  </si>
  <si>
    <t>Bestway</t>
  </si>
  <si>
    <t>P04420</t>
  </si>
  <si>
    <t>P04420, Bestway, Чаша для каркасного бассейна 610x132см "Камень" (56883) 33240л, уп.1</t>
  </si>
  <si>
    <t>0,171</t>
  </si>
  <si>
    <t>42</t>
  </si>
  <si>
    <t>Intex</t>
  </si>
  <si>
    <t>10093</t>
  </si>
  <si>
    <t>10093, Intex, Чаша для каркасного бассейна 610x132см, Prism Frame, уп.1</t>
  </si>
  <si>
    <t>12135A</t>
  </si>
  <si>
    <t>12135A, Intex, Чаша для каркасного бассейна 400х200х100см, уп.1</t>
  </si>
  <si>
    <t>0,038</t>
  </si>
  <si>
    <t>10,1</t>
  </si>
  <si>
    <t>10616</t>
  </si>
  <si>
    <t>10616, Intex, Чаша для каркасного бассейна 366x76см, Metal Frame Pool, уп.1</t>
  </si>
  <si>
    <t>10084</t>
  </si>
  <si>
    <t>10084, Intex, Чаша для каркасного бассейна 305х76см, Prism Frame, уп.1</t>
  </si>
  <si>
    <t>10095/10084</t>
  </si>
  <si>
    <t>10095/10084, Intex, Чаша для каркасного бассейна 305х76см, Metal Frame, уп.1</t>
  </si>
  <si>
    <t>0,026</t>
  </si>
  <si>
    <t>8,1</t>
  </si>
  <si>
    <t>10944</t>
  </si>
  <si>
    <t>10944, Intex, Чаша для каркасного бассейна 300х200х75см, Small Rectangular Frame Pool, уп.1</t>
  </si>
  <si>
    <t>0,023</t>
  </si>
  <si>
    <t>6,22</t>
  </si>
  <si>
    <t>10943</t>
  </si>
  <si>
    <t>10943, Intex, Чаша для каркасного бассейна 260х160х65см, Small Rectangular Frame Pool, уп.1</t>
  </si>
  <si>
    <t>5,5</t>
  </si>
  <si>
    <t>10942</t>
  </si>
  <si>
    <t>10942, Intex, Чаша для каркасного бассейна 220x150x60см, Small Rectangular Frame Pool, уп.1</t>
  </si>
  <si>
    <t>0,039</t>
  </si>
  <si>
    <t>11,15</t>
  </si>
  <si>
    <t>10200</t>
  </si>
  <si>
    <t>10200, Intex, Чаша для бассейна 366x76см, Easy Set Pool, уп.1</t>
  </si>
  <si>
    <t>0,028</t>
  </si>
  <si>
    <t>8</t>
  </si>
  <si>
    <t>10318</t>
  </si>
  <si>
    <t>10318, Intex, Чаша для бассейна 305x76 см, Easy Set Pool, 3853л, уп.1</t>
  </si>
  <si>
    <t>Poolstar</t>
  </si>
  <si>
    <t>0,034</t>
  </si>
  <si>
    <t>10,5</t>
  </si>
  <si>
    <t>P4037Q14B</t>
  </si>
  <si>
    <t>P4037Q14B, Bestway, Устройство для пузырей Relax'n Bubble, синий, уп.1</t>
  </si>
  <si>
    <t>10383</t>
  </si>
  <si>
    <t>10383, Intex, Шток для крепительной планки для Oval Frame Pool 549х305х107см, 610х366х122см, уп.150</t>
  </si>
  <si>
    <t>0,01</t>
  </si>
  <si>
    <t>0,1</t>
  </si>
  <si>
    <t>10450</t>
  </si>
  <si>
    <t>10450, Intex, Шланг с насадками для насоса 68612, уп.1</t>
  </si>
  <si>
    <t>10444</t>
  </si>
  <si>
    <t>10444, Intex, Шланг с насадками для насоса 68609, уп.1</t>
  </si>
  <si>
    <t>11380</t>
  </si>
  <si>
    <t>11380, Intex, Хомут крышки песочного фильтра 28646, 28648, 28652, 28676, 28680, уп.10</t>
  </si>
  <si>
    <t>10262</t>
  </si>
  <si>
    <t>10262, Intex, Уплотнительное кольцо на плунжерный клапан под соединение со шлангом 38мм, уп.200</t>
  </si>
  <si>
    <t>&gt; 100</t>
  </si>
  <si>
    <t>10325</t>
  </si>
  <si>
    <t>10325, Intex, Уплотнительное кольцо крышки фильтр-насосов 28604, 58604, 28638, 56638, 28636, 56636, 28674, ECO7221, уп.400</t>
  </si>
  <si>
    <t>10255</t>
  </si>
  <si>
    <t>10255, Intex, Уплотнительное кольцо для сетчатого соединителя для 11235, уп.480</t>
  </si>
  <si>
    <t>11232</t>
  </si>
  <si>
    <t>11232, Intex, Уплотнительное кольцо для крышки бака песчаного фильтра 28648, 28652 и хлорогенераторов 28676, 28680, уп.200</t>
  </si>
  <si>
    <t>11728</t>
  </si>
  <si>
    <t>11728, Intex, Уплотнительное кольцо для крышки бака песчаного фильтра 28644, SF90220, уп.200</t>
  </si>
  <si>
    <t>0,02</t>
  </si>
  <si>
    <t>11379</t>
  </si>
  <si>
    <t>11379, Intex, Уплотнительное кольцо для крышки бака песочных фильтров с 6-ти позиционным клапаном 11378 и 11496, уп.50</t>
  </si>
  <si>
    <t>10264</t>
  </si>
  <si>
    <t>10264, Intex, Уплотнительное кольцо для выпускного клапана, уп.200</t>
  </si>
  <si>
    <t>0,001</t>
  </si>
  <si>
    <t>0,3</t>
  </si>
  <si>
    <t>11374</t>
  </si>
  <si>
    <t>11374, Intex, Титановый электрод для 28680, 28666, уп.20</t>
  </si>
  <si>
    <t>10036</t>
  </si>
  <si>
    <t>10036, Intex, Соединительная муфта для ручки пластикового весла, уп.120</t>
  </si>
  <si>
    <t>11093</t>
  </si>
  <si>
    <t>11093, Intex, Соединитель сетчатый под шланг с резьбой 38мм с выпускной насадкой, гайкой и прокладкой, уп.18</t>
  </si>
  <si>
    <t>0,25</t>
  </si>
  <si>
    <t>12803</t>
  </si>
  <si>
    <t>12803, Intex, Соединитель балок для бассейнов Prism Frame Pools 549-732см, уп.1</t>
  </si>
  <si>
    <t>0,15</t>
  </si>
  <si>
    <t>0,2</t>
  </si>
  <si>
    <t>12802</t>
  </si>
  <si>
    <t>12802, Intex, Соединитель балок для бассейнов Prism Frame Pools 396-488см, уп.1</t>
  </si>
  <si>
    <t>0,17</t>
  </si>
  <si>
    <t>12801</t>
  </si>
  <si>
    <t>12801, Intex, Соединитель балок для бассейнов Prism Frame Pools 300см и 366см, уп.1</t>
  </si>
  <si>
    <t>12798</t>
  </si>
  <si>
    <t>12798, Intex, Соединитель балок для бассейнов Metal Frame Pools 300см и 366см (после 2020), уп.1</t>
  </si>
  <si>
    <t>10788A</t>
  </si>
  <si>
    <t>10788A, Intex, Сменный сетчатый мешок для сбора мусора, уп.80</t>
  </si>
  <si>
    <t>11072</t>
  </si>
  <si>
    <t>11072, Intex, Сетчатая насадка на соединитель под шланг 32мм, уп.48</t>
  </si>
  <si>
    <t>25004</t>
  </si>
  <si>
    <t>25004, Intex, Ремкомплект для фильтр-насоса 28634, уп.1</t>
  </si>
  <si>
    <t>10381</t>
  </si>
  <si>
    <t>10381, Intex, Пружинный фиксатор для каркасных бассейнов Rectangular Ultra Frame Pool и Oval Frame Pool, уп.300</t>
  </si>
  <si>
    <t>10382</t>
  </si>
  <si>
    <t>10382, Intex, Пружинный зажим для прямоугольных бассейнов, уп.900</t>
  </si>
  <si>
    <t>11044</t>
  </si>
  <si>
    <t>11044, Intex, Пробка для сливного клапана бассейнов, уп.600</t>
  </si>
  <si>
    <t>10143A</t>
  </si>
  <si>
    <t>10143A, Intex, Переходник для слива воды из бассейна, уп.10</t>
  </si>
  <si>
    <t>0,052</t>
  </si>
  <si>
    <t>11238A</t>
  </si>
  <si>
    <t>11238A, Intex, Переходник для подключения шланга к скиммеру, уп.26</t>
  </si>
  <si>
    <t>10576</t>
  </si>
  <si>
    <t>10576, Intex, Опора вертикальной стойки каркаса для бассейнов Metal Frame и Rectangular Frame, уп.40</t>
  </si>
  <si>
    <t>10309</t>
  </si>
  <si>
    <t>10309, Intex, Насадка опоры для каркасных бассейнов Metal Frame 396см-732см(до 2015) и 300см-366см (после 2016), уп.1</t>
  </si>
  <si>
    <t>12704</t>
  </si>
  <si>
    <t>12704, Intex, Моторный блок для песочного фильтр-насоса 26644, уп.1</t>
  </si>
  <si>
    <t>10122</t>
  </si>
  <si>
    <t>10122, Intex, Металлический зажимной хомут под шланги 25-42мм, уп.240</t>
  </si>
  <si>
    <t>11378</t>
  </si>
  <si>
    <t>11378, Intex, Крышка бака с 6-ти позиционным клапаном для 28646 и 28676, уп.1</t>
  </si>
  <si>
    <t>11538G</t>
  </si>
  <si>
    <t>11538G, Intex, Клапан для надувных кроватей и матрасов 2-in-1 серый, уп.360</t>
  </si>
  <si>
    <t>11538</t>
  </si>
  <si>
    <t>11538, Intex, Клапан для надувных кроватей и матрасов 2-in-1, уп.120</t>
  </si>
  <si>
    <t>10959</t>
  </si>
  <si>
    <t>10959, Intex, Горизонтальная балка (C) для бассейна 300x200x75см, Small Rectangular Frame Pool, уп.30</t>
  </si>
  <si>
    <t>10949</t>
  </si>
  <si>
    <t>10949, Intex, Горизонтальная балка (A) для бассейна 300x200x75см, Small Rectangular Frame Pool, уп.30</t>
  </si>
  <si>
    <t>0,04</t>
  </si>
  <si>
    <t>10256</t>
  </si>
  <si>
    <t>10256, Intex, Гайка для сетчатого соединителя 38 мм, уп.1</t>
  </si>
  <si>
    <t>10725</t>
  </si>
  <si>
    <t>10725, Intex, Выпускной клапан типа "B" для спуска воздуха в фильтрующих насосах, уп.10</t>
  </si>
  <si>
    <t>0,015</t>
  </si>
  <si>
    <t>12453</t>
  </si>
  <si>
    <t>12453, Intex, Втулка для каркаса Prism Frame диаметром 305 и 366 см, уп.6</t>
  </si>
  <si>
    <t>12797</t>
  </si>
  <si>
    <t>12797, Intex, Воздушная форсунка для эл.насоса (3 в 1), уп.10</t>
  </si>
  <si>
    <t>12706</t>
  </si>
  <si>
    <t>12706 , Intex, Блок электронного управления для 26646, уп.1</t>
  </si>
  <si>
    <t>6942138969894</t>
  </si>
  <si>
    <t>0,018</t>
  </si>
  <si>
    <t>1,657</t>
  </si>
  <si>
    <t>68103 BW</t>
  </si>
  <si>
    <t>68103 BW, Bestway, Спальный мешок 230x80x60см "Hiberhide 5" 3-8С, 1.35кг, уп.6</t>
  </si>
  <si>
    <t>6942138969900</t>
  </si>
  <si>
    <t>0,024</t>
  </si>
  <si>
    <t>2,293</t>
  </si>
  <si>
    <t>68104 BW</t>
  </si>
  <si>
    <t>68104 BW, Bestway, Спальный мешок 230x80x55см "Hiberhide 0" -1-4С, 1.85кг, уп.4</t>
  </si>
  <si>
    <t>6942138969887</t>
  </si>
  <si>
    <t>0,978</t>
  </si>
  <si>
    <t>68102 BW</t>
  </si>
  <si>
    <t>68102 BW, Bestway, Спальный мешок 220x75x50см "Hiberhide 10" 6-10С, 0.8кг, 2 цвета, уп.12</t>
  </si>
  <si>
    <t>6942138969863</t>
  </si>
  <si>
    <t>1,51</t>
  </si>
  <si>
    <t>68100 BW</t>
  </si>
  <si>
    <t>68100 BW, Bestway, Спальный мешок 190x84см "Evade 10" 3-8С, 1.25кг, уп.6</t>
  </si>
  <si>
    <t>6942138969856</t>
  </si>
  <si>
    <t>0,878</t>
  </si>
  <si>
    <t>68099 BW</t>
  </si>
  <si>
    <t>68099 BW, Bestway, Спальный мешок 180x75см "Evade 15" 7-11С, 0.7кг, 2 цвета, уп.12</t>
  </si>
  <si>
    <t>6941607349922</t>
  </si>
  <si>
    <t>0,112</t>
  </si>
  <si>
    <t>1,812</t>
  </si>
  <si>
    <t>68123 BW</t>
  </si>
  <si>
    <t>68123 BW, Bestway, Спальный мешок "WanderLite 2-in-1 " 203x75x9см, уп.6</t>
  </si>
  <si>
    <t>6941607355145</t>
  </si>
  <si>
    <t>0,202</t>
  </si>
  <si>
    <t>2,522</t>
  </si>
  <si>
    <t>69623 BW</t>
  </si>
  <si>
    <t>69623 BW, Bestway, Самонадувающийся спальный коврик каремат"ComforTrek Luxe" 198x63,5x10,8см, уп.4</t>
  </si>
  <si>
    <t>6941607355121</t>
  </si>
  <si>
    <t>0,059</t>
  </si>
  <si>
    <t>0,963</t>
  </si>
  <si>
    <t>69621 BW</t>
  </si>
  <si>
    <t>69621 BW, Bestway, Самонадувающийся спальный коврик каремат "TerrainPro" 183x51x5.1см, уп.4</t>
  </si>
  <si>
    <t>6941607355114</t>
  </si>
  <si>
    <t>0,838</t>
  </si>
  <si>
    <t>69620 BW</t>
  </si>
  <si>
    <t>69620 BW, Bestway, Самонадувающийся спальный коврик каремат "TerrainLite" 183x51x2.5см, уп.4</t>
  </si>
  <si>
    <t>6941607355138</t>
  </si>
  <si>
    <t>0,134</t>
  </si>
  <si>
    <t>1,693</t>
  </si>
  <si>
    <t>69622 BW</t>
  </si>
  <si>
    <t>69622 BW, Bestway, Самонадувающийся спальный коврик каремат "ComforTrek" 183x63.5x7.6см, уп.4</t>
  </si>
  <si>
    <t>6941607355107</t>
  </si>
  <si>
    <t>0,075</t>
  </si>
  <si>
    <t>3,165</t>
  </si>
  <si>
    <t>69619 BW</t>
  </si>
  <si>
    <t>69619 BW, Bestway, Надувной спальный коврик каремат"AdventuRest Insulated Queen" 203x142x15см, уп.4</t>
  </si>
  <si>
    <t>6941607355077</t>
  </si>
  <si>
    <t>0,815</t>
  </si>
  <si>
    <t>69616 BW</t>
  </si>
  <si>
    <t>69616 BW, Bestway, Надувной спальный коврик каремат "WanderLite" 198x71x6.5см, уп.8</t>
  </si>
  <si>
    <t>6941607355060</t>
  </si>
  <si>
    <t>0,022</t>
  </si>
  <si>
    <t>0,678</t>
  </si>
  <si>
    <t>69615 BW</t>
  </si>
  <si>
    <t>69615 BW, Bestway, Надувной спальный коврик каремат "WanderLite" 188x58.5x6.5см, уп.8</t>
  </si>
  <si>
    <t>6941607355046</t>
  </si>
  <si>
    <t>0,027</t>
  </si>
  <si>
    <t>1,041</t>
  </si>
  <si>
    <t>69613 BW</t>
  </si>
  <si>
    <t>69613 BW, Bestway, Надувной спальный коврик каремат "AlpineLite Insulated Wide Mummy" 183x63.5x7.5 см, уп.6</t>
  </si>
  <si>
    <t>6941607355039</t>
  </si>
  <si>
    <t>0,019</t>
  </si>
  <si>
    <t>0,897</t>
  </si>
  <si>
    <t>69612 BW</t>
  </si>
  <si>
    <t>69612 BW, Bestway, Надувной спальный коврик каремат "AlpineLite Insulated Regular Mummy" 183x51x7.5см, уп.6</t>
  </si>
  <si>
    <t>6941607355084</t>
  </si>
  <si>
    <t>1,082</t>
  </si>
  <si>
    <t>69617 BW</t>
  </si>
  <si>
    <t>69617 BW, Bestway, Надувной спальный коврик каремат "AdventuRest Insulated" 188x58.5x7.5см, уп.6</t>
  </si>
  <si>
    <t>6941607355091</t>
  </si>
  <si>
    <t>1,361</t>
  </si>
  <si>
    <t>69618 BW</t>
  </si>
  <si>
    <t>69618 BW, Bestway, Надувной спальный коврик каремат "AdventuRest Insulated Queen" 203x142x15см, уп.6</t>
  </si>
  <si>
    <t>6942138925753</t>
  </si>
  <si>
    <t>0,005</t>
  </si>
  <si>
    <t>0,523</t>
  </si>
  <si>
    <t>68076 BW</t>
  </si>
  <si>
    <t>68076 BW, Bestway, Рюкзак Horizon's Edge, 30 л, уп.12</t>
  </si>
  <si>
    <t>6942138969801</t>
  </si>
  <si>
    <t>0,065</t>
  </si>
  <si>
    <t>16,12</t>
  </si>
  <si>
    <t>68094 BW</t>
  </si>
  <si>
    <t>68094 BW, Bestway, Палатка 6-местная 490x280x200см "Family Ground 6" 2 слоя, 190T polyester PU, 3000мм, 120гр/м2 PE, уп.1</t>
  </si>
  <si>
    <t>6942138969795</t>
  </si>
  <si>
    <t>10,05</t>
  </si>
  <si>
    <t>68093 BW</t>
  </si>
  <si>
    <t>68093 BW, Bestway, Палатка 4-местная 460x230x185см "Family Ground 4" 2 слоя, 190T polyester PU, 2000мм, 120гр/м2 PE, уп.1</t>
  </si>
  <si>
    <t>6942138969733</t>
  </si>
  <si>
    <t>2,964</t>
  </si>
  <si>
    <t>68087 BW</t>
  </si>
  <si>
    <t>68087 BW, Bestway, Палатка 4-местная 210x240x100см "Coolmount 4" 1 слой, 190Т polyester PU, 2000мм, 120гр/м2 PE, уп.12</t>
  </si>
  <si>
    <t>6942138969771</t>
  </si>
  <si>
    <t>0,017</t>
  </si>
  <si>
    <t>4,26</t>
  </si>
  <si>
    <t>68091 BW</t>
  </si>
  <si>
    <t>68091 BW, Bestway, Палатка 4-местная (210+100)x240x130см "Activeridge 4" 2 слоя, 180Т polyester PU, 600мм, 110гр/м2 PE, уп.4</t>
  </si>
  <si>
    <t>6941607311769</t>
  </si>
  <si>
    <t>0,008</t>
  </si>
  <si>
    <t>2,459</t>
  </si>
  <si>
    <t>68085 BW</t>
  </si>
  <si>
    <t>68085 BW, Bestway, Палатка 3-местная 210x210x130см "Cooldome 3" 1 слой, 190Т polyester PA, 300мм, 110гр/м2 PE, уп.8</t>
  </si>
  <si>
    <t>6942138969740</t>
  </si>
  <si>
    <t>3,034</t>
  </si>
  <si>
    <t>68088 BW</t>
  </si>
  <si>
    <t>68088 BW, Bestway, Палатка 3-местная 210x210x120см "Coolground 3" 1 слой, 190Т polyester PU, 600мм, 110гр/м2 PE, уп.8</t>
  </si>
  <si>
    <t>6942138969764</t>
  </si>
  <si>
    <t>5,215</t>
  </si>
  <si>
    <t>68090 BW</t>
  </si>
  <si>
    <t>68090 BW, Bestway, Палатка 3-местная (210+140)x240x130см "Activemount 3" 2 слоя, 190Т polyester PU, 2000мм, 120гр/м2 PE, уп.4</t>
  </si>
  <si>
    <t>6942138969726</t>
  </si>
  <si>
    <t>0,014</t>
  </si>
  <si>
    <t>2,31</t>
  </si>
  <si>
    <t>68086 BW</t>
  </si>
  <si>
    <t>68086 BW, Bestway, Палатка 2-местная 235x145х100см "Coolmount 2" 1 слой, 190Т polyester PU, 2000мм, 120гр/м2 PE, уп.18</t>
  </si>
  <si>
    <t>6942138976120</t>
  </si>
  <si>
    <t>0,004</t>
  </si>
  <si>
    <t>1,244</t>
  </si>
  <si>
    <t>68105 BW</t>
  </si>
  <si>
    <t>68105 BW, Bestway, Палатка 2-местная 200х120х95см "Beach Ground 2" 1 слой, 190T polyester PA, 300mm, 110гр/м2 PE, уп.16</t>
  </si>
  <si>
    <t>6942138976144</t>
  </si>
  <si>
    <t>1,401</t>
  </si>
  <si>
    <t>68107 BW</t>
  </si>
  <si>
    <t>68107 BW, Bestway, Палатка 2-местная 200х120х90см "Beach Quick 2" 1 слой, 190T polyester PU, 500мм, 110гр/м2 PE, уп.16</t>
  </si>
  <si>
    <t>6942138912999</t>
  </si>
  <si>
    <t>1,383</t>
  </si>
  <si>
    <t>68001 BW</t>
  </si>
  <si>
    <t>68001 BW, Bestway, Палатка 2-местная 200х100х100см "Ramble X2" 1 слой, 170T polyester PA, 300мм, 110гр/м2 PE, уп.12</t>
  </si>
  <si>
    <t>6941607311752</t>
  </si>
  <si>
    <t>0,007</t>
  </si>
  <si>
    <t>1,708</t>
  </si>
  <si>
    <t>68084 BW</t>
  </si>
  <si>
    <t>68084 BW, Bestway, Палатка 2-местная 145x205x100см "Cooldome 2" 1 слой, 190Т polyester PA, 300мм, 110гр/м2 PE, уп.12</t>
  </si>
  <si>
    <t>&gt; 200</t>
  </si>
  <si>
    <t>6942138922707</t>
  </si>
  <si>
    <t>0,037</t>
  </si>
  <si>
    <t>7,425</t>
  </si>
  <si>
    <t>68065 BW</t>
  </si>
  <si>
    <t>68065 BW, Bestway, Раскладная кровать 190х64х42см, сталь d25мм, 10.3кг, чехол, уп.2</t>
  </si>
  <si>
    <t>0,002</t>
  </si>
  <si>
    <t>Кедр плюс</t>
  </si>
  <si>
    <t>012001045</t>
  </si>
  <si>
    <t>012001045, Кедр плюс, Сумка для малой коптильни, уп.1</t>
  </si>
  <si>
    <t>012001044</t>
  </si>
  <si>
    <t>012001044, Кедр плюс, Сумка для большой коптильни, уп.1</t>
  </si>
  <si>
    <t>4627123793235</t>
  </si>
  <si>
    <t>0,9</t>
  </si>
  <si>
    <t>Тепломакс</t>
  </si>
  <si>
    <t>Т-ДОСП</t>
  </si>
  <si>
    <t>Т-ДОСП, Тепломакс, Электрообогреватель настенный СТАРАЯ ПРАГА, 0.5кВт , уп.20</t>
  </si>
  <si>
    <t>4627136673050</t>
  </si>
  <si>
    <t>Т-ЛАГ</t>
  </si>
  <si>
    <t>Т-ЛАГ, Тепломакс, Электрообогреватель настенный ЛАГУНА, 0.5кВт , уп.20</t>
  </si>
  <si>
    <t>4627123793211</t>
  </si>
  <si>
    <t>Т-ДОКГ</t>
  </si>
  <si>
    <t>Т-ДОКГ, Тепломакс, Электрообогреватель настенный КУРОРТНЫЙ ГОРОДОК, 0.5кВт , уп.20</t>
  </si>
  <si>
    <t>4627147351350</t>
  </si>
  <si>
    <t>Т-ДОКР</t>
  </si>
  <si>
    <t>Т-ДОКР, Тепломакс, Электрообогреватель настенный КОРАБЛЬ, 0.5кВт , уп.20</t>
  </si>
  <si>
    <t>4627136673012</t>
  </si>
  <si>
    <t>Т-ДОВ</t>
  </si>
  <si>
    <t>Т-ДОВ, Тепломакс, Электрообогреватель настенный ВОДОПАД, 0.5кВт, уп.20</t>
  </si>
  <si>
    <t>Обогреватели</t>
  </si>
  <si>
    <t>6942138961294</t>
  </si>
  <si>
    <t>0,216</t>
  </si>
  <si>
    <t>32217 BW</t>
  </si>
  <si>
    <t>32217 BW, Bestway, Аквалапша для обучения плаванию и аквааэробики 122х6.4см "Сладости", уп.24</t>
  </si>
  <si>
    <t>6942138975062</t>
  </si>
  <si>
    <t>0,021</t>
  </si>
  <si>
    <t>0,639</t>
  </si>
  <si>
    <t>32236 BW</t>
  </si>
  <si>
    <t>32236 BW, Bestway, Аквалапша для обучения плаванию и аквааэробики "Герои" 6-12 лет, уп.24</t>
  </si>
  <si>
    <t>6941607347492</t>
  </si>
  <si>
    <t>0,006</t>
  </si>
  <si>
    <t>0,045</t>
  </si>
  <si>
    <t>26039 BW</t>
  </si>
  <si>
    <t>26039 BW, Bestway, Шапочка для плавания тканевая, от 14 лет, уп.12</t>
  </si>
  <si>
    <t>6941057459912</t>
  </si>
  <si>
    <t>0,062</t>
  </si>
  <si>
    <t>55991</t>
  </si>
  <si>
    <t>55991, Intex, Шапка для плавания из силикона, от 8 лет, 3 цвета, уп.24</t>
  </si>
  <si>
    <t>6941607331378</t>
  </si>
  <si>
    <t>26025 BW</t>
  </si>
  <si>
    <t>26025 BW, Bestway, Шапка для плавания из силикона, от 3 лет, 3 цвета, уп.36</t>
  </si>
  <si>
    <t>6941607331354</t>
  </si>
  <si>
    <t>0,069</t>
  </si>
  <si>
    <t>26006 BW</t>
  </si>
  <si>
    <t>26006 BW, Bestway, Шапка для плавания из силикона, от 14 лет, 3 цвета, уп.36</t>
  </si>
  <si>
    <t>6941057422787</t>
  </si>
  <si>
    <t>0,003</t>
  </si>
  <si>
    <t>0,32</t>
  </si>
  <si>
    <t>55929</t>
  </si>
  <si>
    <t>55929, Intex, Трубка для плавания "Easy-Flow Sr." от 8 лет, 2 цвета, уп.1</t>
  </si>
  <si>
    <t>6941057421858</t>
  </si>
  <si>
    <t>0,085</t>
  </si>
  <si>
    <t>55610</t>
  </si>
  <si>
    <t>55610, Intex, Очки для плавания "Забавные" от 3 до 8 лет, 3 вида, уп.12</t>
  </si>
  <si>
    <t>6942138914603</t>
  </si>
  <si>
    <t>0,086</t>
  </si>
  <si>
    <t>21049 BW</t>
  </si>
  <si>
    <t>21049 BW, Bestway, Очки для плавания "Wave Crest" от 7 лет, 3 цвета, уп.24</t>
  </si>
  <si>
    <t>6941057403311</t>
  </si>
  <si>
    <t>0,117</t>
  </si>
  <si>
    <t>55685</t>
  </si>
  <si>
    <t>55685, Intex, Очки для плавания "Water Sport" от 14 лет, 3 цвета, уп.12</t>
  </si>
  <si>
    <t>6942138981971</t>
  </si>
  <si>
    <t>0,08</t>
  </si>
  <si>
    <t>21099 BW</t>
  </si>
  <si>
    <t>21099 BW, Bestway, Очки для плавания "Summer Swirl" от 3 лет, 2 цвета, уп.24</t>
  </si>
  <si>
    <t>0,103</t>
  </si>
  <si>
    <t>55693</t>
  </si>
  <si>
    <t>55693, Intex, Очки для плавания "Pro Team" 3-8 лет, 2 цвета, уп.12</t>
  </si>
  <si>
    <t>6941057403328</t>
  </si>
  <si>
    <t>0,108</t>
  </si>
  <si>
    <t>55691</t>
  </si>
  <si>
    <t>55691, Intex, Очки для плавания "Pro Racing" от 8 лет, 3 цвета, уп.12</t>
  </si>
  <si>
    <t>6941057456928</t>
  </si>
  <si>
    <t>0,114</t>
  </si>
  <si>
    <t>55692</t>
  </si>
  <si>
    <t>55692, Intex, Очки для плавания "Pro Master" от 14 лет, 3 цвета, уп.12</t>
  </si>
  <si>
    <t>6941057456027</t>
  </si>
  <si>
    <t>0,066</t>
  </si>
  <si>
    <t>55602</t>
  </si>
  <si>
    <t>55602, Intex, Очки для плавания "Play" от 8 лет, 3 цвета, уп.12</t>
  </si>
  <si>
    <t>6942138960730</t>
  </si>
  <si>
    <t>0,09</t>
  </si>
  <si>
    <t>21065 BW</t>
  </si>
  <si>
    <t>21065 BW, Bestway, Очки для плавания "Ocean Crest" от 7 лет, 3 цвета, уп.24</t>
  </si>
  <si>
    <t>6941607330883</t>
  </si>
  <si>
    <t>0,122</t>
  </si>
  <si>
    <t>21074 BW</t>
  </si>
  <si>
    <t>21074 BW, Bestway, Очки для плавания "Lil' Lightning Swimmer" от 3 лет, 3 цвета в наборе, уп.12</t>
  </si>
  <si>
    <t>6942138948165</t>
  </si>
  <si>
    <t>0,063</t>
  </si>
  <si>
    <t>21003 BW</t>
  </si>
  <si>
    <t>21003 BW, Bestway, Очки для плавания "Lil' Champ" от 7 лет, 3 цвета, уп.24</t>
  </si>
  <si>
    <t>6941057421841</t>
  </si>
  <si>
    <t>0,067</t>
  </si>
  <si>
    <t>55611</t>
  </si>
  <si>
    <t>55611, Intex, Очки для плавания "Junior" 3-8 лет, 3 цвета, уп.12</t>
  </si>
  <si>
    <t>6942138960747</t>
  </si>
  <si>
    <t>0,078</t>
  </si>
  <si>
    <t>21066 BW</t>
  </si>
  <si>
    <t>21066 BW, Bestway, Очки для плавания "IX-1000 Ocean Swell" от 14 лет, 3 цвета, уп.24</t>
  </si>
  <si>
    <t>6942138977073</t>
  </si>
  <si>
    <t>21096 BW</t>
  </si>
  <si>
    <t>21096 BW, Bestway, Очки для плавания "Focus" от 7 лет, 3 цвета в наборе, уп.12</t>
  </si>
  <si>
    <t>6942138919073</t>
  </si>
  <si>
    <t>0,068</t>
  </si>
  <si>
    <t>21005 BW</t>
  </si>
  <si>
    <t>21005 BW, Bestway, Очки для плавания "Focus" от 7 лет, 3 цвета, уп.24</t>
  </si>
  <si>
    <t>6941607330906</t>
  </si>
  <si>
    <t>21080 BW</t>
  </si>
  <si>
    <t>21080 BW, Bestway, Очки для плавания "Character" от 3 лет, 3 вида, уп.36</t>
  </si>
  <si>
    <t>6942138969450</t>
  </si>
  <si>
    <t>26032 BW</t>
  </si>
  <si>
    <t>26032 BW, Bestway, Набор для плавания (беруши и зажим для носа) от 8 лет, уп.36</t>
  </si>
  <si>
    <t>6941057403274</t>
  </si>
  <si>
    <t>55609</t>
  </si>
  <si>
    <t>55609, Intex, Набор для плавания (беруши и зажим для носа) от 8 лет, уп.24</t>
  </si>
  <si>
    <t>6942138983760</t>
  </si>
  <si>
    <t>0,943</t>
  </si>
  <si>
    <t>24060 BW</t>
  </si>
  <si>
    <t>24060 BW, Bestway, Маска полнолицевая для снорклинга SeaClear Flowtech, р-р S/M, от 14 дней, уп.4</t>
  </si>
  <si>
    <t>6942138983777</t>
  </si>
  <si>
    <t>24058 BW</t>
  </si>
  <si>
    <t>24058 BW, Bestway, Маска полнолицевая для снорклинга SeaClear Flowtech, р-р L/XL, от 14 дней, уп.4</t>
  </si>
  <si>
    <t>6941057403533</t>
  </si>
  <si>
    <t>0,423</t>
  </si>
  <si>
    <t>55981</t>
  </si>
  <si>
    <t>55981, Intex, Маска для плавания "Silicone Aqua Pro" от 14 лет, 2 цвета, уп.12</t>
  </si>
  <si>
    <t>6941607330975</t>
  </si>
  <si>
    <t>0,145</t>
  </si>
  <si>
    <t>22011 BW</t>
  </si>
  <si>
    <t>22011 BW, Bestway, Маска для плавания "Lil' Caymen" от 3 лет, 3 цвета, уп.24</t>
  </si>
  <si>
    <t>6941607331118</t>
  </si>
  <si>
    <t>0,188</t>
  </si>
  <si>
    <t>22064 BW</t>
  </si>
  <si>
    <t>22064 BW, Bestway, Маска для плавания "Lil Animal" от 3 лет, 3 вида, уп.12</t>
  </si>
  <si>
    <t>0,223</t>
  </si>
  <si>
    <t>55983</t>
  </si>
  <si>
    <t>55983, Intex, Маска для плавания "Kids swim masks" 3- 8 лет, 2 цвета, уп.12</t>
  </si>
  <si>
    <t>6942138947359</t>
  </si>
  <si>
    <t>0,136</t>
  </si>
  <si>
    <t>22059 BW</t>
  </si>
  <si>
    <t>22059 BW, Bestway, Маска для плавания "Essential EverSea Dive" от 7 лет, 3 цвета, уп.24</t>
  </si>
  <si>
    <t>22075 BW</t>
  </si>
  <si>
    <t>22075 BW, Bestway, Маска для плавания "Dominator Pro" от 14 лет, 3 цвета, уп.12</t>
  </si>
  <si>
    <t>6942138973594</t>
  </si>
  <si>
    <t>0,092</t>
  </si>
  <si>
    <t>26034 BW</t>
  </si>
  <si>
    <t>26034 BW, Bestway, Комплект для плавания (очки, зажим для носа и беруши), уп.24</t>
  </si>
  <si>
    <t>6941057408330</t>
  </si>
  <si>
    <t>0,452</t>
  </si>
  <si>
    <t>55944</t>
  </si>
  <si>
    <t>55944, Intex, Комплект для плавания "Shark fun" (55915, 55922) 3-8 лет, уп.6</t>
  </si>
  <si>
    <t>6941607331309</t>
  </si>
  <si>
    <t>0,011</t>
  </si>
  <si>
    <t>1,14</t>
  </si>
  <si>
    <t>25020 BW</t>
  </si>
  <si>
    <t>25020 BW, Bestway, Комплект для плавания "Meridian Snorkel" от 14 лет, р-р.ласт 41-46, 2 цвета, уп.6</t>
  </si>
  <si>
    <t>6941607331163</t>
  </si>
  <si>
    <t>0,299</t>
  </si>
  <si>
    <t>24023 BW</t>
  </si>
  <si>
    <t>24023 BW, Bestway, Комплект для плавания "Lil' Glider" от 3 лет, 2 цвета, уп.12</t>
  </si>
  <si>
    <t>6941607331262</t>
  </si>
  <si>
    <t>0,302</t>
  </si>
  <si>
    <t>24059 BW</t>
  </si>
  <si>
    <t>24059 BW, Bestway, Комплект для плавания "Lil Animal Snorkel" от 3 лет, 3 вида, уп.12</t>
  </si>
  <si>
    <t>6941607331132</t>
  </si>
  <si>
    <t>0,281</t>
  </si>
  <si>
    <t>24018 BW</t>
  </si>
  <si>
    <t>24018 BW, Bestway, Комплект для плавания "Fun Snorkel" от 3 лет, 2 цвета, уп.12</t>
  </si>
  <si>
    <t>6942138923797</t>
  </si>
  <si>
    <t>0,742</t>
  </si>
  <si>
    <t>25019 BW</t>
  </si>
  <si>
    <t>25019 BW, Bestway, Комплект для плавания "Freestyle Snorkel" от 7 лет, р-р.ласт 37-41, 2 цвета, уп.6</t>
  </si>
  <si>
    <t>6941607331224</t>
  </si>
  <si>
    <t>0,189</t>
  </si>
  <si>
    <t>24036 BW</t>
  </si>
  <si>
    <t>24036 BW, Bestway, Комплект для плавания "Essential Lil' Glider" от 3 лет, 2 цвета, уп.12</t>
  </si>
  <si>
    <t>6941057408347</t>
  </si>
  <si>
    <t>0,282</t>
  </si>
  <si>
    <t>55915</t>
  </si>
  <si>
    <t>55915, Intex, Детская маска для ныряния "Fun Masks" 3-8 лет, 2 вида, уп.12</t>
  </si>
  <si>
    <t>6942138952797</t>
  </si>
  <si>
    <t>0,266</t>
  </si>
  <si>
    <t>32183 BW</t>
  </si>
  <si>
    <t>32183 BW, Bestway, Нарукавники 38х16.5см с ткан.покрытием, 3-6 лет, 2 вида, уп.24</t>
  </si>
  <si>
    <t>6941607326732</t>
  </si>
  <si>
    <t>0,24</t>
  </si>
  <si>
    <t>32182 BW</t>
  </si>
  <si>
    <t>32182 BW, Bestway, Нарукавники 38х14см с ткан.покрытием, 1-3 лет, 2 вида, уп.24</t>
  </si>
  <si>
    <t>6941607352021</t>
  </si>
  <si>
    <t>0,123</t>
  </si>
  <si>
    <t>32274 BW</t>
  </si>
  <si>
    <t>32274 BW, Bestway, Нарукавники 30x15 см "Colorify ToughLite", 5-12 лет, уп.36</t>
  </si>
  <si>
    <t>6941057456423</t>
  </si>
  <si>
    <t>0,116</t>
  </si>
  <si>
    <t>59642</t>
  </si>
  <si>
    <t>59642, Intex, Нарукавники 25х17см, 6-12 лет, уп.36</t>
  </si>
  <si>
    <t>6941607352014</t>
  </si>
  <si>
    <t>0,115</t>
  </si>
  <si>
    <t>32273 BW</t>
  </si>
  <si>
    <t>32273 BW, Bestway, Нарукавники 25x15см "Colorify ToughLite" , 3-6 лет, уп.24</t>
  </si>
  <si>
    <t>6941057408781</t>
  </si>
  <si>
    <t>0,131</t>
  </si>
  <si>
    <t>58652</t>
  </si>
  <si>
    <t>58652, Intex, Нарукавники 23х15см "Подводный мир" 3-6 лет, уп.36</t>
  </si>
  <si>
    <t>6941057420264</t>
  </si>
  <si>
    <t>0,149</t>
  </si>
  <si>
    <t>56664</t>
  </si>
  <si>
    <t>56664, Intex, Нарукавники 23х15см "Динозавр" 3-6 лет, уп.36</t>
  </si>
  <si>
    <t>6941057408774</t>
  </si>
  <si>
    <t>0,148</t>
  </si>
  <si>
    <t>58642</t>
  </si>
  <si>
    <t>58642, Intex, Нарукавники 23х15см "Делюкс" 3-6 лет, уп.36</t>
  </si>
  <si>
    <t>6942138967098</t>
  </si>
  <si>
    <t>0,12</t>
  </si>
  <si>
    <t>32005 BW</t>
  </si>
  <si>
    <t>32005 BW, Bestway, Нарукавники 20х20см, 3-6 лет, 2 цвета, уп.24</t>
  </si>
  <si>
    <t>6941057408811</t>
  </si>
  <si>
    <t>59640</t>
  </si>
  <si>
    <t>59640, Intex, Нарукавники 19х19см, 3-6 лет, уп.72</t>
  </si>
  <si>
    <t>6942138952803</t>
  </si>
  <si>
    <t>0,52</t>
  </si>
  <si>
    <t>32174 BW</t>
  </si>
  <si>
    <t>32174 BW, Bestway, Жилет для плавания с рукавами, пенопл.встав., 18-30кг, 3-6 лет, 2 цвета, уп.8</t>
  </si>
  <si>
    <t>6941607306222</t>
  </si>
  <si>
    <t>0,538</t>
  </si>
  <si>
    <t>32257 BW</t>
  </si>
  <si>
    <t>32257 BW, Bestway, Жилет для плавания с рукавами, пенопл.встав., 18-30кг, 3-6 лет, 2 цвета, уп.8</t>
  </si>
  <si>
    <t>6941057417240</t>
  </si>
  <si>
    <t>0,013</t>
  </si>
  <si>
    <t>0,48</t>
  </si>
  <si>
    <t>69680</t>
  </si>
  <si>
    <t>69680, Intex, Жилет для плавания с пенопл. встав., 23-41кг, обх.груди 64-74см, уп.6</t>
  </si>
  <si>
    <t>6942138952827</t>
  </si>
  <si>
    <t>0,315</t>
  </si>
  <si>
    <t>32177 BW</t>
  </si>
  <si>
    <t>32177 BW, Bestway, Жилет для плавания с пенопл. встав., 18-30кг, 3-6 лет, 2 цвета, уп.6</t>
  </si>
  <si>
    <t>6941607320327</t>
  </si>
  <si>
    <t>0,339</t>
  </si>
  <si>
    <t>32034 BW</t>
  </si>
  <si>
    <t>32034 BW, Bestway, Жилет для плавания 51х46см "Шаг B" 3-6 лет, уп.24</t>
  </si>
  <si>
    <t>6941057456607</t>
  </si>
  <si>
    <t>0,313</t>
  </si>
  <si>
    <t>58660</t>
  </si>
  <si>
    <t>58660, Intex, Жилет для плавания 50х47см "Школа плавания - шаг 2" 18-30кг, 3-6 лет, уп.24</t>
  </si>
  <si>
    <t>6941057456713</t>
  </si>
  <si>
    <t>0,304</t>
  </si>
  <si>
    <t>58671</t>
  </si>
  <si>
    <t>58671, Intex, Жилет для плавания 50х47см "Делюкс" 3-6 лет, уп.24</t>
  </si>
  <si>
    <t>6941057456614</t>
  </si>
  <si>
    <t>0,21</t>
  </si>
  <si>
    <t>59661</t>
  </si>
  <si>
    <t>59661, Intex, Жилет для плавания 41х30см "Тропические Друзья" 3-5 лет, уп.24</t>
  </si>
  <si>
    <t>6941607352007</t>
  </si>
  <si>
    <t>32272 BW</t>
  </si>
  <si>
    <t>32272 BW, Bestway, Жилет для плавания 41x30 см "Colorify ToughLite", 3-6 лет, уп.12</t>
  </si>
  <si>
    <t>6941057421735</t>
  </si>
  <si>
    <t>0,633</t>
  </si>
  <si>
    <t>56573</t>
  </si>
  <si>
    <t>56573, Intex, Надувные водные ходунки 81х79см "Фрукты" с тентом, уп.12</t>
  </si>
  <si>
    <t>6941607354476</t>
  </si>
  <si>
    <t>34180 BW</t>
  </si>
  <si>
    <t>34180 BW, Bestway, Надувные водные ходунки "Животные" 1-2 лет, до 18 кг, 3 вида, уп.24</t>
  </si>
  <si>
    <t>6941607311196</t>
  </si>
  <si>
    <t>0,009</t>
  </si>
  <si>
    <t>1,948</t>
  </si>
  <si>
    <t>41475 BW</t>
  </si>
  <si>
    <t>41475 BW, Bestway, Надувной плот 153х143см "Фламинго" с ручками, до 90кг, уп.4</t>
  </si>
  <si>
    <t>6941057413471</t>
  </si>
  <si>
    <t>0,081</t>
  </si>
  <si>
    <t>21,25</t>
  </si>
  <si>
    <t>57266</t>
  </si>
  <si>
    <t>57266, Intex, Надувной остров 503х335х173см "Единорог", уп.1</t>
  </si>
  <si>
    <t>6941607327098</t>
  </si>
  <si>
    <t>1,532</t>
  </si>
  <si>
    <t>43108 BW</t>
  </si>
  <si>
    <t>43108 BW, Bestway, Надувной круг-кресло 119см (106х106х45см) "Whitecap Rider" с ручками, до 90кг, уп.6</t>
  </si>
  <si>
    <t>6942138967524</t>
  </si>
  <si>
    <t>0,793</t>
  </si>
  <si>
    <t>43097 BW</t>
  </si>
  <si>
    <t>43097 BW, Bestway, Надувной круг-кресло 102х94см с подстаканником, до 90кг, уп.12</t>
  </si>
  <si>
    <t>6941607312438</t>
  </si>
  <si>
    <t>0,625</t>
  </si>
  <si>
    <t>34153 BW</t>
  </si>
  <si>
    <t>34153 BW, Bestway, Надувная лодочка 97х74см "Полицейская машина" от 3 лет, встр.динамик со звуком, уп.12</t>
  </si>
  <si>
    <t>6941607312452</t>
  </si>
  <si>
    <t>0,743</t>
  </si>
  <si>
    <t>34152 BW</t>
  </si>
  <si>
    <t>34152 BW, Bestway, Надувная лодочка 96х84см "Слоненок" от 1 до 2 лет, встр.динамик со звуком, уп.12</t>
  </si>
  <si>
    <t>6941607325971</t>
  </si>
  <si>
    <t>0,599</t>
  </si>
  <si>
    <t>34168 BW</t>
  </si>
  <si>
    <t>34168 BW, Bestway, Надувная лодочка 94х66см "Лисенок" с тентом, от 3 лет, уп.8</t>
  </si>
  <si>
    <t>6941607308462</t>
  </si>
  <si>
    <t>1,117</t>
  </si>
  <si>
    <t>34149 BW</t>
  </si>
  <si>
    <t>34149 BW, Bestway, Надувная лодочка 107х112см "Космос" с тентом, от 3 лет, уп.6</t>
  </si>
  <si>
    <t>6941607312414</t>
  </si>
  <si>
    <t>0,803</t>
  </si>
  <si>
    <t>34151 BW</t>
  </si>
  <si>
    <t>34151 BW, Bestway, Надувная лодочка 102х99см "Желтый утенок" от 3 лет, встр.динамик со звуком, уп.12</t>
  </si>
  <si>
    <t>6941607326008</t>
  </si>
  <si>
    <t>0,7</t>
  </si>
  <si>
    <t>34169 BW</t>
  </si>
  <si>
    <t>34169 BW, Bestway, Надувная лодочка "Маленький навигатор" от 3 лет, 2 вида, уп.12</t>
  </si>
  <si>
    <t>6941607327807</t>
  </si>
  <si>
    <t>34170 BW</t>
  </si>
  <si>
    <t>34170 BW, Bestway, Надувная лодочка "Друзья", от 3 лет, уп.12</t>
  </si>
  <si>
    <t>6942138966800</t>
  </si>
  <si>
    <t>1,256</t>
  </si>
  <si>
    <t>41009 BW</t>
  </si>
  <si>
    <t>41009 BW, Bestway, Надувная игрушка-наездник 203х102см "Кит" с ручками, до 45кг, от 3 лет, уп.8</t>
  </si>
  <si>
    <t>1,873</t>
  </si>
  <si>
    <t>57577</t>
  </si>
  <si>
    <t>57577, Intex, Надувная игрушка-наездник 198х173см "Волшебный дракон" до 40кг, от 3 лет, уп.4</t>
  </si>
  <si>
    <t>1,183</t>
  </si>
  <si>
    <t>57576</t>
  </si>
  <si>
    <t>57576, Intex, Надувная игрушка-наездник 185х145см "Скат" до 40кг, от 3 лет, уп.6</t>
  </si>
  <si>
    <t>6941057455259</t>
  </si>
  <si>
    <t>0,892</t>
  </si>
  <si>
    <t>57525</t>
  </si>
  <si>
    <t>57525, Intex, Надувная игрушка-наездник 173х107см "Акула" до 40кг, от 3 лет, уп.6</t>
  </si>
  <si>
    <t>6941607352083</t>
  </si>
  <si>
    <t>0,033</t>
  </si>
  <si>
    <t>1,691</t>
  </si>
  <si>
    <t>41505 BW</t>
  </si>
  <si>
    <t>41505 BW, Bestway, Надувная игрушка-наездник 170x120 см "Королевский морской конек" до 100 кг, уп.4</t>
  </si>
  <si>
    <t>6941057455464</t>
  </si>
  <si>
    <t>0,753</t>
  </si>
  <si>
    <t>58546</t>
  </si>
  <si>
    <t>58546, Intex, Надувная игрушка-наездник 168х86см "Крокодил" до 40кг, от 3 лет, уп.12</t>
  </si>
  <si>
    <t>6941607312407</t>
  </si>
  <si>
    <t>0,834</t>
  </si>
  <si>
    <t>41037 BW</t>
  </si>
  <si>
    <t>41037 BW, Bestway, Надувная игрушка-наездник 157х94см "Кит" с ручками, до 45кг, от 3 лет, 2 вида, уп.12</t>
  </si>
  <si>
    <t>6941607312223</t>
  </si>
  <si>
    <t>0,994</t>
  </si>
  <si>
    <t>41479 BW</t>
  </si>
  <si>
    <t>41479 BW, Bestway, Надувная игрушка-наездник 157х114см "Тюлень" с ручками, до 45кг, от 3 лет, уп.8</t>
  </si>
  <si>
    <t>6942138947557</t>
  </si>
  <si>
    <t>3,5</t>
  </si>
  <si>
    <t>41114 BW</t>
  </si>
  <si>
    <t>41114 BW, Bestway, Надувная игрушка-наездник 155x119см "Единорог" с ручками, до 45кг, от 3 лет, уп.8</t>
  </si>
  <si>
    <t>6942138924046</t>
  </si>
  <si>
    <t>1,192</t>
  </si>
  <si>
    <t>41041 BW</t>
  </si>
  <si>
    <t>41041 BW, Bestway, Надувная игрушка-наездник 140х140см "Черепаха" с ручками, до 45кг, от 3 лет, уп.6</t>
  </si>
  <si>
    <t>6942138984477</t>
  </si>
  <si>
    <t>1,356</t>
  </si>
  <si>
    <t>41443 BW</t>
  </si>
  <si>
    <t>41443 BW, Bestway, Надувная игрушка-наездник 136х135см "Галактический Корабль" с ручками, до 45кг, от 3 лет, уп.8</t>
  </si>
  <si>
    <t>6941607312193</t>
  </si>
  <si>
    <t>1,161</t>
  </si>
  <si>
    <t>41476 BW</t>
  </si>
  <si>
    <t>41476 BW, Bestway, Надувная игрушка-наездник 134х142см "Дракон" с ручками, до 45кг, от 3 лет, уп.8</t>
  </si>
  <si>
    <t>6942138981926</t>
  </si>
  <si>
    <t>1,094</t>
  </si>
  <si>
    <t>41434 BW</t>
  </si>
  <si>
    <t>41434 BW, Bestway, Надувная игрушка-наездник 129х110см "Лама" с ручками, до 45кг, от 3 лет, уп.8</t>
  </si>
  <si>
    <t>6942138952438</t>
  </si>
  <si>
    <t>1,135</t>
  </si>
  <si>
    <t>41122 BW</t>
  </si>
  <si>
    <t>41122 BW, Bestway, Надувная игрушка-наездник 127х127см "Фламинго" с ручками, до 45кг, от 3 лет, уп.8</t>
  </si>
  <si>
    <t>6941057420202</t>
  </si>
  <si>
    <t>0,955</t>
  </si>
  <si>
    <t>57536</t>
  </si>
  <si>
    <t>57536, Intex, Надувная игрушка-наездник 117х117см "Самолет" с вод.пушкой, до 40кг, от 3 лет, 2 цвета, уп.6</t>
  </si>
  <si>
    <t>6941607312230</t>
  </si>
  <si>
    <t>0,773</t>
  </si>
  <si>
    <t>41480 BW</t>
  </si>
  <si>
    <t>41480 BW, Bestway, Надувная игрушка-наездник "Спорткар" 110х75см, от 3 лет, уп.8</t>
  </si>
  <si>
    <t>6942138954647</t>
  </si>
  <si>
    <t>0,127</t>
  </si>
  <si>
    <t>32155 BW</t>
  </si>
  <si>
    <t>32155 BW, Bestway, Доска для плавания 42х32х3.5см с ткан.покрытием, 3-6 лет, 2 цвета, уп.12</t>
  </si>
  <si>
    <t>0,566</t>
  </si>
  <si>
    <t>34178 BW</t>
  </si>
  <si>
    <t>34178 BW, Bestway, Детская надувная лодочка "Космический корабль" 104х99см, с динамиком, от 3 лет, уп.12</t>
  </si>
  <si>
    <t>6942138967562</t>
  </si>
  <si>
    <t>1,429</t>
  </si>
  <si>
    <t>43191 BW</t>
  </si>
  <si>
    <t>43191 BW, Bestway, Плавающий холодильник 88х77см (88х67х52см) "Glacial Sport" с подстаканником, уп.8</t>
  </si>
  <si>
    <t>6941607327081</t>
  </si>
  <si>
    <t>12,495</t>
  </si>
  <si>
    <t>43645 BW</t>
  </si>
  <si>
    <t>43645 BW, Bestway, Надувной плот-остров "Летний оазис" с навесом, 320х198см, уп.1</t>
  </si>
  <si>
    <t>6941057402369</t>
  </si>
  <si>
    <t>0,628</t>
  </si>
  <si>
    <t>58836</t>
  </si>
  <si>
    <t>58836, Intex, Надувной матрас-шезлонг для плавания сетчатый 178х94см с подголовником, до 100кг, уп.12</t>
  </si>
  <si>
    <t>6941607310540</t>
  </si>
  <si>
    <t>1,643</t>
  </si>
  <si>
    <t>43540 BW</t>
  </si>
  <si>
    <t>43540 BW, Bestway, Надувной матрас-шезлонг для плавания 198х119см (188х109х46см) "Sol Venture" с сеткой, до 90кг, уп.4</t>
  </si>
  <si>
    <t>6941607309827</t>
  </si>
  <si>
    <t>1,93</t>
  </si>
  <si>
    <t>43533 BW</t>
  </si>
  <si>
    <t>43533 BW, Bestway, Надувной матрас-шезлонг для плавания 191х97см (183х97х53,5см) "Indigo Wave" до 90кг, уп.6</t>
  </si>
  <si>
    <t>6941607352533</t>
  </si>
  <si>
    <t>0,128</t>
  </si>
  <si>
    <t>1,704</t>
  </si>
  <si>
    <t>43733 BW</t>
  </si>
  <si>
    <t>43733 BW, Bestway, Надувной матрас-шезлонг для плавания 188x98x38 см " Flex 'n Fold" с сеткой, до 140 кг, уп.8</t>
  </si>
  <si>
    <t>6941607326565</t>
  </si>
  <si>
    <t>1,785</t>
  </si>
  <si>
    <t>43554 BW</t>
  </si>
  <si>
    <t>43554 BW, Bestway, Надувной матрас-шезлонг для плавания 178х117см с сеткой, до 90кг, уп.4</t>
  </si>
  <si>
    <t>6942138982794</t>
  </si>
  <si>
    <t>4,103</t>
  </si>
  <si>
    <t>43402 BW</t>
  </si>
  <si>
    <t>43402 BW, Bestway, Надувной матрас-шезлонг для плавания 176х107см с тканевым чехлом и подстаканником, до 90кг, уп.3</t>
  </si>
  <si>
    <t>6941607313312</t>
  </si>
  <si>
    <t>1,741</t>
  </si>
  <si>
    <t>43552 BW</t>
  </si>
  <si>
    <t>43552 BW, Bestway, Надувной матрас-шезлонг для плавания 171х94х16см с сеткой, до 130кг, уп.8</t>
  </si>
  <si>
    <t>6942138969191</t>
  </si>
  <si>
    <t>0,759</t>
  </si>
  <si>
    <t>43103 BW</t>
  </si>
  <si>
    <t>43103 BW, Bestway, Надувной матрас-шезлонг для плавания 160х84см "Aqua" до 90кг, уп.8</t>
  </si>
  <si>
    <t>6941607327111</t>
  </si>
  <si>
    <t>1,25</t>
  </si>
  <si>
    <t>43646 BW</t>
  </si>
  <si>
    <t>43646 BW, Bestway, Надувной матрас-шезлонг для плавания 153х102см "Luxe Relaxer Lounge" до 90кг, уп.8</t>
  </si>
  <si>
    <t>0,012</t>
  </si>
  <si>
    <t>2,98</t>
  </si>
  <si>
    <t>56875</t>
  </si>
  <si>
    <t>56875, Intex, Надувной матрас-шезлонг "Холодный серый" 191х99см, уп.4</t>
  </si>
  <si>
    <t>0,055</t>
  </si>
  <si>
    <t>12,02</t>
  </si>
  <si>
    <t>56294</t>
  </si>
  <si>
    <t>56294, Intex, Надувной матрас-плот с навесом 224х150х165см"Тропический лаундж", до 200кг, уп.2</t>
  </si>
  <si>
    <t>6941607331842</t>
  </si>
  <si>
    <t>2,912</t>
  </si>
  <si>
    <t>43651 BW</t>
  </si>
  <si>
    <t>43651 BW, Bestway, Надувной матрас-плот для плавания 228х108см "Vacation Cruiser" до 90кг, уп.4</t>
  </si>
  <si>
    <t>6942138947502</t>
  </si>
  <si>
    <t>3,447</t>
  </si>
  <si>
    <t>41113 BW</t>
  </si>
  <si>
    <t>41113 BW, Bestway, Надувной матрас-плот для плавания 224х164см "Единорог" с ручками, до 90кг, уп.3</t>
  </si>
  <si>
    <t>6941607347683</t>
  </si>
  <si>
    <t>1,217</t>
  </si>
  <si>
    <t>44107 BW</t>
  </si>
  <si>
    <t>44107 BW, Bestway, Надувной матрас-плот для плавания 216х80см "Радужные сны" до 100кг, уп.6</t>
  </si>
  <si>
    <t>6941607331866</t>
  </si>
  <si>
    <t>4,79</t>
  </si>
  <si>
    <t>43653 BW</t>
  </si>
  <si>
    <t>43653 BW, Bestway, Надувной матрас-плот для плавания 204х188см "Comfort Plush Double" для двоих, до 180кг, уп.2</t>
  </si>
  <si>
    <t>6942138969610</t>
  </si>
  <si>
    <t>3,545</t>
  </si>
  <si>
    <t>43305 BW</t>
  </si>
  <si>
    <t>43305 BW, Bestway, Надувной матрас-плот для плавания 200х129см с тканевым чехлом, до 90кг, уп.4</t>
  </si>
  <si>
    <t>6941057407456</t>
  </si>
  <si>
    <t>1,98</t>
  </si>
  <si>
    <t>57561</t>
  </si>
  <si>
    <t>57561, Intex, Надувной матрас-плот для плавания 198х140х97см "Единорог" от 3 лет, уп.4</t>
  </si>
  <si>
    <t>6941607347690</t>
  </si>
  <si>
    <t>2,62</t>
  </si>
  <si>
    <t>43720 BW</t>
  </si>
  <si>
    <t>43720 BW, Bestway, Надувной матрас-плот для плавания 188см "Фруктовый рай" до 180 кг, уп.4</t>
  </si>
  <si>
    <t>6942138985191</t>
  </si>
  <si>
    <t>1,43</t>
  </si>
  <si>
    <t>43414 BW</t>
  </si>
  <si>
    <t>43414 BW, Bestway, Надувной матрас-плот для плавания 185х114см "Радужная ракушка" до 90кг, уп.6</t>
  </si>
  <si>
    <t>6941057407821</t>
  </si>
  <si>
    <t>1,125</t>
  </si>
  <si>
    <t>58766</t>
  </si>
  <si>
    <t>58766, Intex, Надувной матрас-плот для плавания 183х66х20см "Радужное эскимо", уп.6</t>
  </si>
  <si>
    <t>6941607333709</t>
  </si>
  <si>
    <t>1,682</t>
  </si>
  <si>
    <t>43553 BW</t>
  </si>
  <si>
    <t>43553 BW, Bestway, Надувной матрас-плот для плавания 171х94х16см "Flex 'n Fold" комплект с плотиком для животного, уп.8</t>
  </si>
  <si>
    <t>6941057403007</t>
  </si>
  <si>
    <t>2,15</t>
  </si>
  <si>
    <t>57556</t>
  </si>
  <si>
    <t>57556, Intex, Надувной матрас-плот для плавания 147х147x81см "Желтый утенок" от 3 лет, уп.4</t>
  </si>
  <si>
    <t>6941057403021</t>
  </si>
  <si>
    <t>57558</t>
  </si>
  <si>
    <t>57558, Intex, Надувной матрас-плот для плавания 142х137х97см "Фламинго" от 3 лет, уп.4</t>
  </si>
  <si>
    <t>6941607333259</t>
  </si>
  <si>
    <t>43656 BW</t>
  </si>
  <si>
    <t>43656 BW, Bestway, Надувной матрас-плот для плавания 127х102см "Фото" до 90кг, уп.6</t>
  </si>
  <si>
    <t>6941607310830</t>
  </si>
  <si>
    <t>7,325</t>
  </si>
  <si>
    <t>43542 BW</t>
  </si>
  <si>
    <t>43542 BW, Bestway, Надувной матрас-платформа для плавания 290х191см (269х183х255см "San Soaker" до 360кг, уп.2</t>
  </si>
  <si>
    <t>6942138971002</t>
  </si>
  <si>
    <t>0,087</t>
  </si>
  <si>
    <t>29,51</t>
  </si>
  <si>
    <t>43228 BW</t>
  </si>
  <si>
    <t>43228 BW, Bestway, Надувной матрас-остров для плавания 590х404см "Единорог" с ручками и подстаканниками, до 540кг, уп.1</t>
  </si>
  <si>
    <t>23,687</t>
  </si>
  <si>
    <t>43728 BW</t>
  </si>
  <si>
    <t>43728 BW, Bestway, Надувной матрас-остров для плавания 376x311см "Summer Slide Activity" с горкой , до 500 кг, уп.1</t>
  </si>
  <si>
    <t>4,873</t>
  </si>
  <si>
    <t>57285</t>
  </si>
  <si>
    <t>57285, Intex, Надувной матрас-остров для плавания 201x24см "Радужная фиеста", до 200 кг, уп.3</t>
  </si>
  <si>
    <t>6941607305836</t>
  </si>
  <si>
    <t>1,763</t>
  </si>
  <si>
    <t>43491 BW</t>
  </si>
  <si>
    <t>43491 BW, Bestway, Надувной матрас-остров для плавания 183х153см "Фиеста Слон" до 90кг, уп.6</t>
  </si>
  <si>
    <t>6941057403601</t>
  </si>
  <si>
    <t>3,593</t>
  </si>
  <si>
    <t>56283</t>
  </si>
  <si>
    <t>56283, Intex, Надувной матрас-остров для плавания 183x23см "Арбузный остров", уп.4</t>
  </si>
  <si>
    <t>6941607348697</t>
  </si>
  <si>
    <t>2,422</t>
  </si>
  <si>
    <t>43722 BW</t>
  </si>
  <si>
    <t>43722 BW, Bestway, Надувной матрас-остров для плавания 175х163см "Радужные сны" до 200кг, уп.4</t>
  </si>
  <si>
    <t>6942138976700</t>
  </si>
  <si>
    <t>1,715</t>
  </si>
  <si>
    <t>43396 BW</t>
  </si>
  <si>
    <t>43396 BW, Bestway, Надувной матрас-остров для плавания 165х151см "Scentsational" с запахом малины, до 90кг, уп.6</t>
  </si>
  <si>
    <t>6942138982855</t>
  </si>
  <si>
    <t>1,863</t>
  </si>
  <si>
    <t>43410 BW</t>
  </si>
  <si>
    <t>43410 BW, Bestway, Надувной матрас-остров для плавания 158см "Тропические пальмы" до 90кг, уп.4</t>
  </si>
  <si>
    <t>6942138967531</t>
  </si>
  <si>
    <t>0,084</t>
  </si>
  <si>
    <t>25,54</t>
  </si>
  <si>
    <t>43105 BW</t>
  </si>
  <si>
    <t>43105 BW, Bestway, Надувной матрас-остров 389х274см "Tropical Breeze" с навесом, холодил., ручками и подст., до 540кг, уп.1</t>
  </si>
  <si>
    <t>6942138983852</t>
  </si>
  <si>
    <t>22,33</t>
  </si>
  <si>
    <t>43407 BW</t>
  </si>
  <si>
    <t>43407 BW, Bestway, Надувной матрас-остров 300х275см "Sunny Lounge" с навесом, ручками и подстаканниками, до 450кг, уп.1</t>
  </si>
  <si>
    <t>6941607310526</t>
  </si>
  <si>
    <t>12,32</t>
  </si>
  <si>
    <t>43536 BW</t>
  </si>
  <si>
    <t>43536 BW, Bestway, Надувной матрас-остров 256х256см (239х239х63,5см) "Lazy Dayz" с ручками и подстаканниками, до 450кг, уп.1</t>
  </si>
  <si>
    <t>6942138940305</t>
  </si>
  <si>
    <t>1,707</t>
  </si>
  <si>
    <t>43023 BW</t>
  </si>
  <si>
    <t>43023 BW, Bestway, Надувной матрас-кресло для плавания 201х89см, раскладной, до 90кг, уп.6</t>
  </si>
  <si>
    <t>6942138900187</t>
  </si>
  <si>
    <t>1,31</t>
  </si>
  <si>
    <t>43011 BW</t>
  </si>
  <si>
    <t>43011 BW, Bestway, Надувной матрас-кресло для плавания 165х89см с окном, до 90кг, уп.8</t>
  </si>
  <si>
    <t>6942138929706</t>
  </si>
  <si>
    <t>1,303</t>
  </si>
  <si>
    <t>43028 BW</t>
  </si>
  <si>
    <t>43028 BW, Bestway, Надувной матрас-кресло для плавания 161х84м с окном, до 90кг, 2 цвета, уп.8</t>
  </si>
  <si>
    <t>6941607347560</t>
  </si>
  <si>
    <t>1,324</t>
  </si>
  <si>
    <t>43719 BW</t>
  </si>
  <si>
    <t>43719 BW, Bestway, Надувной матрас-кресло для плавания 145x120 см, до 100 кг, уп.4</t>
  </si>
  <si>
    <t>6941607313305</t>
  </si>
  <si>
    <t>1,235</t>
  </si>
  <si>
    <t>43551 BW</t>
  </si>
  <si>
    <t>43551 BW, Bestway, Надувной матрас-кресло для плавания 106х95х16см с сеткой, до 90кг, уп.8</t>
  </si>
  <si>
    <t>6942138984118</t>
  </si>
  <si>
    <t>3,63</t>
  </si>
  <si>
    <t>43045 BW</t>
  </si>
  <si>
    <t>43045 BW, Bestway, Надувной матрас для плавания 216х178см для двоих, с бортиком, до 180кг, уп.4</t>
  </si>
  <si>
    <t>6941057413440</t>
  </si>
  <si>
    <t>3,495</t>
  </si>
  <si>
    <t>58786</t>
  </si>
  <si>
    <t>58786, Intex, Надувной матрас для плавания 216х155х20см "Крылья ангела", уп.4</t>
  </si>
  <si>
    <t>6942138975611</t>
  </si>
  <si>
    <t>1,068</t>
  </si>
  <si>
    <t>44020 BW</t>
  </si>
  <si>
    <t>44020 BW, Bestway, Надувной матрас для плавания 213х86см, до 90кг, 3 цвета, уп.12</t>
  </si>
  <si>
    <t>6941607347539</t>
  </si>
  <si>
    <t>0,025</t>
  </si>
  <si>
    <t>3,557</t>
  </si>
  <si>
    <t>44106 BW</t>
  </si>
  <si>
    <t>44106 BW, Bestway, Надувной матрас для плавания 213х170см "Float n' Roll Giant " до 270кг, уп.3</t>
  </si>
  <si>
    <t>1,85</t>
  </si>
  <si>
    <t>58724</t>
  </si>
  <si>
    <t>58724, Intex, Надувной матрас для плавания 203х84см "Радужный", уп.6</t>
  </si>
  <si>
    <t>6941607314005</t>
  </si>
  <si>
    <t>1,129</t>
  </si>
  <si>
    <t>43550 BW</t>
  </si>
  <si>
    <t>43550 BW, Bestway, Надувной матрас для плавания 198х74см, до 90кг, уп.8</t>
  </si>
  <si>
    <t>2,03</t>
  </si>
  <si>
    <t>58754</t>
  </si>
  <si>
    <t>58754, Intex, Надувной матрас для плавания 198х127х25см "Радужный леденец", уп.4</t>
  </si>
  <si>
    <t>6941607352359</t>
  </si>
  <si>
    <t>2,666</t>
  </si>
  <si>
    <t>43732 BW</t>
  </si>
  <si>
    <t>43732 BW, Bestway, Надувной матрас для плавания 198x112см с навесом,сеткой, отсеком для хранения и подстаканником , до , уп.4</t>
  </si>
  <si>
    <t>6942138985184</t>
  </si>
  <si>
    <t>1,333</t>
  </si>
  <si>
    <t>43413 BW</t>
  </si>
  <si>
    <t>43413 BW, Bestway, Надувной матрас для плавания 193х101см "Радужный хвост русалки" до 90кг, уп.6</t>
  </si>
  <si>
    <t>6942138940282</t>
  </si>
  <si>
    <t>1,312</t>
  </si>
  <si>
    <t>43015 BW</t>
  </si>
  <si>
    <t>43015 BW, Bestway, Надувной матрас для плавания 188х71см, до 90кг, 3 цвета, уп.6</t>
  </si>
  <si>
    <t>6942138967784</t>
  </si>
  <si>
    <t>1,037</t>
  </si>
  <si>
    <t>43014 BW</t>
  </si>
  <si>
    <t>43014 BW, Bestway, Надувной матрас для плавания 188х71см, до 90кг, 2 вида, уп.12</t>
  </si>
  <si>
    <t>6941057458908</t>
  </si>
  <si>
    <t>58890</t>
  </si>
  <si>
    <t>58890, Intex, Надувной матрас для плавания 188х71см, до 100кг, от 14 лет, 3 цвета, уп.6</t>
  </si>
  <si>
    <t>6942138967753</t>
  </si>
  <si>
    <t>0,643</t>
  </si>
  <si>
    <t>44021 BW</t>
  </si>
  <si>
    <t>44021 BW, Bestway, Надувной матрас для плавания 183х76см "Тропическая птица" до 90кг, 2 вида, уп.12</t>
  </si>
  <si>
    <t>6942138967807</t>
  </si>
  <si>
    <t>0,683</t>
  </si>
  <si>
    <t>44013 BW</t>
  </si>
  <si>
    <t>44013 BW, Bestway, Надувной матрас для плавания 183х76см "Прозрачный" до 90кг, 4 цвета, уп.12</t>
  </si>
  <si>
    <t>6941607308325</t>
  </si>
  <si>
    <t>0,676</t>
  </si>
  <si>
    <t>44083 BW</t>
  </si>
  <si>
    <t>44083 BW, Bestway, Надувной матрас для плавания 183х69см "Цветочная фантазия" до 90кг, уп.12</t>
  </si>
  <si>
    <t>6941607352090</t>
  </si>
  <si>
    <t>1,468</t>
  </si>
  <si>
    <t>43731 BW</t>
  </si>
  <si>
    <t>43731 BW, Bestway, Надувной матрас для плавания 183x73 см, тканевый, до 100 кг, уп.6</t>
  </si>
  <si>
    <t>6941057420127</t>
  </si>
  <si>
    <t>1,648</t>
  </si>
  <si>
    <t>56804</t>
  </si>
  <si>
    <t>56804, Intex, Надувной матрас для плавания 180х86х25см "Радужное облако", уп.6</t>
  </si>
  <si>
    <t>1,62</t>
  </si>
  <si>
    <t>58793</t>
  </si>
  <si>
    <t>58793, Intex, Надувной матрас для плавания 180х130х28см "Кактус", до 100кг, уп.6</t>
  </si>
  <si>
    <t>1,622</t>
  </si>
  <si>
    <t>58728</t>
  </si>
  <si>
    <t>58728, Intex, Надувной матрас для плавания 178х91х23см "Заводной фургон", до 100кг, уп.6</t>
  </si>
  <si>
    <t>1,548</t>
  </si>
  <si>
    <t>58729</t>
  </si>
  <si>
    <t>58729, Intex, Надувной матрас для плавания 175х117х20см "Облака на радуге", до 100кг, уп.6</t>
  </si>
  <si>
    <t>1,817</t>
  </si>
  <si>
    <t>58727</t>
  </si>
  <si>
    <t>58727, Intex, Надувной матрас для плавания 155х135х25см "Милое сердце", до 100кг, уп.6</t>
  </si>
  <si>
    <t>6941607325476</t>
  </si>
  <si>
    <t>4,745</t>
  </si>
  <si>
    <t>43113 BW</t>
  </si>
  <si>
    <t>43113 BW, Bestway, Надувной круг-кресло 251х132см "Rapid Rider II" для двоих, с ручками и подстакаником, до 180кг, уп.2</t>
  </si>
  <si>
    <t>6941607331811</t>
  </si>
  <si>
    <t>1,83</t>
  </si>
  <si>
    <t>43648 BW</t>
  </si>
  <si>
    <t>43648 BW, Bestway, Надувной круг-кресло 186х116см "Радуга" для двоих, с ручками , уп.4</t>
  </si>
  <si>
    <t>6941607352038</t>
  </si>
  <si>
    <t>0,06</t>
  </si>
  <si>
    <t>3,407</t>
  </si>
  <si>
    <t>43726 BW</t>
  </si>
  <si>
    <t>43726 BW, Bestway, Надувной круг-кресло 165x148см "Rapid Rider Ultra" с ручками и подстакаником, холодильник, до 100кг, уп.3</t>
  </si>
  <si>
    <t>6941607351963</t>
  </si>
  <si>
    <t>0,105</t>
  </si>
  <si>
    <t>3,204</t>
  </si>
  <si>
    <t>43725 BW</t>
  </si>
  <si>
    <t>43725 BW, Bestway, Надувной круг-кресло 137x137см "Rapid Rider" с ручками и подстаканником, навес, до 100 кг, уп.3</t>
  </si>
  <si>
    <t>6941607333280</t>
  </si>
  <si>
    <t>43116 BW</t>
  </si>
  <si>
    <t>43116 BW, Bestway, Надувной круг-кресло 135см "Rapid Rider" с ручками и подстакаником, до 90кг, уп.6</t>
  </si>
  <si>
    <t>6942138926682</t>
  </si>
  <si>
    <t>0,999</t>
  </si>
  <si>
    <t>43118 BW</t>
  </si>
  <si>
    <t>43118 BW, Bestway, Надувное круг-кресло 152х99см с ручками и подстаканником, до 90кг, 2 вида, уп.8</t>
  </si>
  <si>
    <t>6941057458595</t>
  </si>
  <si>
    <t>1,006</t>
  </si>
  <si>
    <t>58859</t>
  </si>
  <si>
    <t>58859, Intex, Надувное кресло-шезлонг для плавания 152х99см с ручками и подстаканником, до 100кг, 2 вида, уп.12</t>
  </si>
  <si>
    <t>6941057450308</t>
  </si>
  <si>
    <t>0,107</t>
  </si>
  <si>
    <t>59030</t>
  </si>
  <si>
    <t>59030, Intex, Пляжный мяч 61см, от 3 лет, уп.36</t>
  </si>
  <si>
    <t>6942138970920</t>
  </si>
  <si>
    <t>0,118</t>
  </si>
  <si>
    <t>31042 BW</t>
  </si>
  <si>
    <t>31042 BW, Bestway, Пляжный мяч 46см "Фрукты" от 2 лет, 3 вида, уп.24</t>
  </si>
  <si>
    <t>6941607310670</t>
  </si>
  <si>
    <t>0,083</t>
  </si>
  <si>
    <t>31050 BW</t>
  </si>
  <si>
    <t>31050 BW, Bestway, Пляжный мяч 41см "Блеск" от 2 лет, уп.24</t>
  </si>
  <si>
    <t>6942138900996</t>
  </si>
  <si>
    <t>0,546</t>
  </si>
  <si>
    <t>34091 BW</t>
  </si>
  <si>
    <t>34091 BW, Bestway, Надувные водные ходунки 80х85см с тентом, 1-2 лет, 2 цвета, уп.24</t>
  </si>
  <si>
    <t>6941057455877</t>
  </si>
  <si>
    <t>0,853</t>
  </si>
  <si>
    <t>56587</t>
  </si>
  <si>
    <t>56587, Intex, Надувные водные ходунки 79х79см "Школа плавания - шаг 1" до 15кг, 1-2 лет, уп.12</t>
  </si>
  <si>
    <t>6942138976250</t>
  </si>
  <si>
    <t>0,424</t>
  </si>
  <si>
    <t>34126 BW</t>
  </si>
  <si>
    <t>34126 BW, Bestway, Надувные водные ходунки 76х65см со спинкой, 6-18 мес, 2 вида, уп.12</t>
  </si>
  <si>
    <t>6941607333358</t>
  </si>
  <si>
    <t>2,678</t>
  </si>
  <si>
    <t>43398 BW</t>
  </si>
  <si>
    <t>43398 BW, Bestway, Надувной круг-кресло 169х137см "Alpine" с ручками, до 90кг, уп.4</t>
  </si>
  <si>
    <t>2,63</t>
  </si>
  <si>
    <t>56824</t>
  </si>
  <si>
    <t>56824, Intex, Надувной круг-кресло 135см "River Run Pink" с ручками, до 100кг, уп.6</t>
  </si>
  <si>
    <t>6941057420240</t>
  </si>
  <si>
    <t>2,55</t>
  </si>
  <si>
    <t>56835</t>
  </si>
  <si>
    <t>56835, Intex, Надувной круг-кресло 135см "Camo River Run 1"с ручками, до 100кг, уп.4</t>
  </si>
  <si>
    <t>6941057407517</t>
  </si>
  <si>
    <t>0,685</t>
  </si>
  <si>
    <t>56263</t>
  </si>
  <si>
    <t>56263, Intex, Надувной круг 99х25см "Пончик в глазури" от 9 лет, уп.12</t>
  </si>
  <si>
    <t>6941057452517</t>
  </si>
  <si>
    <t>0,366</t>
  </si>
  <si>
    <t>59251</t>
  </si>
  <si>
    <t>59251, Intex, Надувной круг 91см "Ясный цвет" до 60кг, от 9 лет, 3 цвета, уп.24</t>
  </si>
  <si>
    <t>6942138966916</t>
  </si>
  <si>
    <t>0,308</t>
  </si>
  <si>
    <t>36084 BW</t>
  </si>
  <si>
    <t>36084 BW, Bestway, Надувной круг 91см "Лето" от 10 лет, 2 вида, уп.12</t>
  </si>
  <si>
    <t>6942138967418</t>
  </si>
  <si>
    <t>0,343</t>
  </si>
  <si>
    <t>36141 BW</t>
  </si>
  <si>
    <t>36141 BW, Bestway, Надувной круг 91см "Блеск" от 10 лет, уп.12</t>
  </si>
  <si>
    <t>6941607324998</t>
  </si>
  <si>
    <t>36351 BW</t>
  </si>
  <si>
    <t>36351 BW, Bestway, Надувной круг 85х79/76см"Зверюшки", 3-6 лет, 2 вида, уп.24</t>
  </si>
  <si>
    <t>56574</t>
  </si>
  <si>
    <t>56574, Intex, Надувной круг 69см "Гриб" с навесом, от 1 до 2 лет, уп.12</t>
  </si>
  <si>
    <t>6941057452418</t>
  </si>
  <si>
    <t>0,141</t>
  </si>
  <si>
    <t>59241</t>
  </si>
  <si>
    <t>59241, Intex, Надувной круг 61см, 6-10 лет, 3 вида, уп.36</t>
  </si>
  <si>
    <t>6942138949766</t>
  </si>
  <si>
    <t>0,135</t>
  </si>
  <si>
    <t>36014 BW</t>
  </si>
  <si>
    <t>36014 BW, Bestway, Надувной круг 61см, 3-6 лет, 2 вида, уп.36</t>
  </si>
  <si>
    <t>6942138949759</t>
  </si>
  <si>
    <t>36013 BW</t>
  </si>
  <si>
    <t>36013 BW, Bestway, Надувной круг 56см, 3-6 лет, 2 вида, уп.36</t>
  </si>
  <si>
    <t>6941057452302</t>
  </si>
  <si>
    <t>0,104</t>
  </si>
  <si>
    <t>59230</t>
  </si>
  <si>
    <t>59230, Intex, Надувной круг 51см, 3-6 лет, 3 вида, уп.36</t>
  </si>
  <si>
    <t>6942138949803</t>
  </si>
  <si>
    <t>0,106</t>
  </si>
  <si>
    <t>36113 BW</t>
  </si>
  <si>
    <t>36113 BW, Bestway, Надувной круг 51см "Морские животные" 3-6 лет, уп.36</t>
  </si>
  <si>
    <t>6941057417288</t>
  </si>
  <si>
    <t>1,305</t>
  </si>
  <si>
    <t>56258</t>
  </si>
  <si>
    <t>56258, Intex, Надувной круг 147х107х79см "Русалочка" от 9 лет, уп.6</t>
  </si>
  <si>
    <t>6942138967432</t>
  </si>
  <si>
    <t>0,598</t>
  </si>
  <si>
    <t>36159 BW</t>
  </si>
  <si>
    <t>36159 BW, Bestway, Надувной круг 119х91см "Волшебный Единорог" от 10 лет, уп.12</t>
  </si>
  <si>
    <t>6942138984545</t>
  </si>
  <si>
    <t>0,65</t>
  </si>
  <si>
    <t>36120 BW</t>
  </si>
  <si>
    <t>36120 BW, Bestway, Надувной круг 119см со шнуром, от 12 лет, 2 цвета, уп.12</t>
  </si>
  <si>
    <t>6941607325643</t>
  </si>
  <si>
    <t>0,721</t>
  </si>
  <si>
    <t>36353 BW</t>
  </si>
  <si>
    <t>36353 BW, Bestway, Надувной круг 119см "Морское плавание" от 12 лет, уп.12</t>
  </si>
  <si>
    <t>6942138976694</t>
  </si>
  <si>
    <t>0,705</t>
  </si>
  <si>
    <t>36231 BW</t>
  </si>
  <si>
    <t>36231 BW, Bestway, Надувной круг 119см "Scentsational" с запахом малины, от 12 лет, уп.12</t>
  </si>
  <si>
    <t>6942138982725</t>
  </si>
  <si>
    <t>0,704</t>
  </si>
  <si>
    <t>36229 BW</t>
  </si>
  <si>
    <t>36229 BW, Bestway, Надувной круг 119см "Scentsational" с запахом лимона, от 12 лет, уп.12</t>
  </si>
  <si>
    <t>6941607325247</t>
  </si>
  <si>
    <t>36352 BW</t>
  </si>
  <si>
    <t>36352 BW, Bestway, Надувной круг 119 см"Радуга" от 12 лет, уп.12</t>
  </si>
  <si>
    <t>6941607326091</t>
  </si>
  <si>
    <t>1,116</t>
  </si>
  <si>
    <t>43643 BW</t>
  </si>
  <si>
    <t>43643 BW, Bestway, Надувной круг 118х117см "Comfort Plush Deluxe", уп.8</t>
  </si>
  <si>
    <t>6942138985177</t>
  </si>
  <si>
    <t>0,915</t>
  </si>
  <si>
    <t>36240 BW</t>
  </si>
  <si>
    <t>36240 BW, Bestway, Надувной круг 107см "Радужный" от 12 лет, уп.12</t>
  </si>
  <si>
    <t>6941607331729</t>
  </si>
  <si>
    <t>0,837</t>
  </si>
  <si>
    <t>43647 BW</t>
  </si>
  <si>
    <t>43647 BW, Bestway, Надувной круг 107см "Радуга" со спинкой, уп.4</t>
  </si>
  <si>
    <t>0,909</t>
  </si>
  <si>
    <t>43730 BW</t>
  </si>
  <si>
    <t>43730 BW, Bestway, Надувной круг 107x113 см "Коралловая радость" до 100 кг, уп.4</t>
  </si>
  <si>
    <t>6941607308318</t>
  </si>
  <si>
    <t>36302 BW</t>
  </si>
  <si>
    <t>36302 BW, Bestway, Надувной круг "Цветочная фантазия" 114см, с ручками, от 12 лет, уп.12</t>
  </si>
  <si>
    <t>6942138949827</t>
  </si>
  <si>
    <t>0,594</t>
  </si>
  <si>
    <t>36121 BW</t>
  </si>
  <si>
    <t>36121 BW, Bestway, Надувной круг "Фрукты" 2 вида, уп.12</t>
  </si>
  <si>
    <t>6941057455860</t>
  </si>
  <si>
    <t>59586</t>
  </si>
  <si>
    <t>59586, Intex, Надувной круг "Транспорт" с сидением и спинкой, до 11кг, 1-2 лет, 3 вида, уп.24</t>
  </si>
  <si>
    <t>6941607309971</t>
  </si>
  <si>
    <t>0,623</t>
  </si>
  <si>
    <t>36305 BW</t>
  </si>
  <si>
    <t>36305 BW, Bestway, Надувной круг "Морской конек" 115х104см, с ручками, от 10 лет, уп.12</t>
  </si>
  <si>
    <t>6941057455709</t>
  </si>
  <si>
    <t>0,497</t>
  </si>
  <si>
    <t>59570</t>
  </si>
  <si>
    <t>59570, Intex, Надувной круг "Животные" с сидением и спинкой, до 23кг, 3-4 лет, уп.12</t>
  </si>
  <si>
    <t>6941057452203</t>
  </si>
  <si>
    <t>59220</t>
  </si>
  <si>
    <t>59220, Intex, Надувной круг "Животные" разъемный, от 3 до 6 лет, 3 вида, уп.36</t>
  </si>
  <si>
    <t>6942138952384</t>
  </si>
  <si>
    <t>0,193</t>
  </si>
  <si>
    <t>36128 BW</t>
  </si>
  <si>
    <t>36128 BW, Bestway, Надувной круг "Животные" 3-6 лет, 3 вида, уп.24</t>
  </si>
  <si>
    <t>59221</t>
  </si>
  <si>
    <t>59221, Intex, Надувной круг "Большое чудо", от 3 до 6 лет, 3 вида, уп.1</t>
  </si>
  <si>
    <t>6941607307427</t>
  </si>
  <si>
    <t>1,19</t>
  </si>
  <si>
    <t>43509 BW</t>
  </si>
  <si>
    <t>43509 BW, Bestway, Надувной круг "Блеск" 117х117см, со спинкой, от 10 лет, уп.8</t>
  </si>
  <si>
    <t>6941607347522</t>
  </si>
  <si>
    <t>0,844</t>
  </si>
  <si>
    <t>36401 BW</t>
  </si>
  <si>
    <t>36401 BW, Bestway, Надувной круг "Breeze Rider 119 см с ручками, от 12 лет, уп.6</t>
  </si>
  <si>
    <t>6941057453804</t>
  </si>
  <si>
    <t>0,471</t>
  </si>
  <si>
    <t>59380</t>
  </si>
  <si>
    <t>59380, Intex, Надувная лодочка с сидением и со спинкой, до 27кг, 3-6 лет, 3 вида, уп.24</t>
  </si>
  <si>
    <t>6941607351987</t>
  </si>
  <si>
    <t>0,029</t>
  </si>
  <si>
    <t>0,391</t>
  </si>
  <si>
    <t>43734 BW</t>
  </si>
  <si>
    <t>43734 BW, Bestway, Аквалапша для обучения плаванию и аквааэробики 152x15x15см тканевая, до 100 кг, два цвета, уп.12</t>
  </si>
  <si>
    <t>6942138952063</t>
  </si>
  <si>
    <t>0,629</t>
  </si>
  <si>
    <t>52253 BW</t>
  </si>
  <si>
    <t>52253 BW, Bestway, Разбрызгиватель-скакалка 250см, от 5 лет, уп.12</t>
  </si>
  <si>
    <t>6942138983302</t>
  </si>
  <si>
    <t>4,917</t>
  </si>
  <si>
    <t>52382 BW</t>
  </si>
  <si>
    <t>52382 BW, Bestway, Разбрызгиватель 340х110х193см "Фламинго" от 2 лет, уп.3</t>
  </si>
  <si>
    <t>6941607352243</t>
  </si>
  <si>
    <t>0,046</t>
  </si>
  <si>
    <t>3,286</t>
  </si>
  <si>
    <t>52640 BW</t>
  </si>
  <si>
    <t>52640 BW, Bestway, Разбрызгиватель 244x84x198см " Дружелюбный монстрик" от 2 лет, уп.3</t>
  </si>
  <si>
    <t>6942138925593</t>
  </si>
  <si>
    <t>2,585</t>
  </si>
  <si>
    <t>52238 BW</t>
  </si>
  <si>
    <t>52238 BW, Bestway, Разбрызгиватель 175х71х150см "Лимбо" от 3 лет, уп.4</t>
  </si>
  <si>
    <t>6942138985023</t>
  </si>
  <si>
    <t>52383 BW</t>
  </si>
  <si>
    <t>52383 BW, Bestway, Разбрызгиватель 135х79х53см "Прыжковая Зона" от 3 лет, уп.6</t>
  </si>
  <si>
    <t>6942138982756</t>
  </si>
  <si>
    <t>1,32</t>
  </si>
  <si>
    <t>52381 BW</t>
  </si>
  <si>
    <t>52381 BW, Bestway, Разбрызгиватель 105х60х105см "Кактус" с кольцами, от 2 лет, уп.4</t>
  </si>
  <si>
    <t>6942138952070</t>
  </si>
  <si>
    <t>1,048</t>
  </si>
  <si>
    <t>52256 BW</t>
  </si>
  <si>
    <t>52256 BW, Bestway, Разбрызгиватель "Водоворот" от 3 лет, уп.4</t>
  </si>
  <si>
    <t>6941057446004</t>
  </si>
  <si>
    <t>0,056</t>
  </si>
  <si>
    <t>1,565</t>
  </si>
  <si>
    <t>49600</t>
  </si>
  <si>
    <t>49600, Intex, Пластиковые мячи 8см, 100шт для игровых центров, от 2 лет, уп.6</t>
  </si>
  <si>
    <t>6941607323502</t>
  </si>
  <si>
    <t>0,064</t>
  </si>
  <si>
    <t>1,519</t>
  </si>
  <si>
    <t>52554 BW</t>
  </si>
  <si>
    <t>52554 BW, Bestway, Пластиковые мячи 6.5см, 250шт для игровых центров, от 2 лет, уп.1</t>
  </si>
  <si>
    <t>6942138950229</t>
  </si>
  <si>
    <t>0,888</t>
  </si>
  <si>
    <t>52027 BW</t>
  </si>
  <si>
    <t>52027 BW, Bestway, Пластиковые мячи 6.5см, 100шт для игровых центров, от 2 лет, уп.4</t>
  </si>
  <si>
    <t>6941057446028</t>
  </si>
  <si>
    <t>1,06</t>
  </si>
  <si>
    <t>49602</t>
  </si>
  <si>
    <t>49602, Intex, Пластиковые мячи 6.5см, 100шт для игровых центров, от 2 лет, уп.6</t>
  </si>
  <si>
    <t>6941607353097</t>
  </si>
  <si>
    <t>0,049</t>
  </si>
  <si>
    <t>1,52</t>
  </si>
  <si>
    <t>52649 BW</t>
  </si>
  <si>
    <t>52649 BW, Bestway, Пластиковые мячи 5,8 см, 250 шт, для игровых центров, от 1 года, уп.2</t>
  </si>
  <si>
    <t>6941607353080</t>
  </si>
  <si>
    <t>0,622</t>
  </si>
  <si>
    <t>52648 BW</t>
  </si>
  <si>
    <t>52648 BW, Bestway, Пластиковые мячи 5,8 см, 100 шт, для игровых центров, от 1 года, уп.6</t>
  </si>
  <si>
    <t>6942138915730</t>
  </si>
  <si>
    <t>34030 BW</t>
  </si>
  <si>
    <t>34030 BW, Bestway, Надувные водные игрушки "Животные" 6 видов, уп.36</t>
  </si>
  <si>
    <t>6941607352236</t>
  </si>
  <si>
    <t>1,483</t>
  </si>
  <si>
    <t>52639 BW</t>
  </si>
  <si>
    <t>52639 BW, Bestway, Надувной манеж 127x119x61см "Маленький улей", уп.3</t>
  </si>
  <si>
    <t>6941607349939</t>
  </si>
  <si>
    <t>0,054</t>
  </si>
  <si>
    <t>2,641</t>
  </si>
  <si>
    <t>52635 BW</t>
  </si>
  <si>
    <t>52635 BW, Bestway, Надувной манеж 110x81x62см "Flip 'n Toss Multi-Use" с мячами 25 шт , от 2 лет, уп.3</t>
  </si>
  <si>
    <t>6941057446691</t>
  </si>
  <si>
    <t>0,33</t>
  </si>
  <si>
    <t>44669</t>
  </si>
  <si>
    <t>44669, Intex, Надувная игрушка-неваляшка, от 3 лет, 3 вида, уп.24</t>
  </si>
  <si>
    <t>6942138973945</t>
  </si>
  <si>
    <t>0,271</t>
  </si>
  <si>
    <t>52152 BW</t>
  </si>
  <si>
    <t>52152 BW, Bestway, Надувная игрушка-неваляшка 89см "Животные" от 3 лет, 3 вида, уп.24</t>
  </si>
  <si>
    <t>6941607330418</t>
  </si>
  <si>
    <t>3,074</t>
  </si>
  <si>
    <t>52569 BW</t>
  </si>
  <si>
    <t>52569 BW, Bestway, Надувная игрушка с разбрызгивателем 200х96х127см "Бегемот", от 2 лет, уп.3</t>
  </si>
  <si>
    <t>6941607330500</t>
  </si>
  <si>
    <t>0,946</t>
  </si>
  <si>
    <t>52570 BW</t>
  </si>
  <si>
    <t>52570 BW, Bestway, Надувная игрушка с разбрызгивателем 112х44х100см "Хаски", от 2 лет, уп.4</t>
  </si>
  <si>
    <t>6941607331712</t>
  </si>
  <si>
    <t>0,889</t>
  </si>
  <si>
    <t>52572 BW</t>
  </si>
  <si>
    <t>52572 BW, Bestway, Надувная игрушка 102х64х61см с разбрызгивателем "Космолет", от 2 лет, уп.6</t>
  </si>
  <si>
    <t>6941057455044</t>
  </si>
  <si>
    <t>0,23</t>
  </si>
  <si>
    <t>55504</t>
  </si>
  <si>
    <t>55504, Intex, Набор для подводной игры "Палочки" от 6 лет, 5 цветов в наборе, уп.12</t>
  </si>
  <si>
    <t>6941057408323</t>
  </si>
  <si>
    <t>0,168</t>
  </si>
  <si>
    <t>55507</t>
  </si>
  <si>
    <t>55507, Intex, Набор для подводной игры "Кольца - Рыбки" от 6 лет, 4 цвета в наборе, уп.12</t>
  </si>
  <si>
    <t>6942138991857</t>
  </si>
  <si>
    <t>26009 BW</t>
  </si>
  <si>
    <t>26009 BW, Bestway, Набор для подводной игры "Кольца - Рыбки" от 3 лет, 4 цвета в наборе, уп.12</t>
  </si>
  <si>
    <t>6941607331392</t>
  </si>
  <si>
    <t>26031 BW</t>
  </si>
  <si>
    <t>26031 BW, Bestway, Набор для подводной игры "Кальмары" от 3 лет, 3 цвета в наборе, уп.36</t>
  </si>
  <si>
    <t>6941057407623</t>
  </si>
  <si>
    <t>1,13</t>
  </si>
  <si>
    <t>57503</t>
  </si>
  <si>
    <t>57503, Intex, Набор для игры на воде 86x71x42см "Beanbag Toss", уп.6</t>
  </si>
  <si>
    <t>6941057402222</t>
  </si>
  <si>
    <t>0,554</t>
  </si>
  <si>
    <t>58504</t>
  </si>
  <si>
    <t>58504, Intex, Набор для игры на воде 67х55см "Баскетбол" корзина и мяч, от 3 лет, уп.12</t>
  </si>
  <si>
    <t>6942138981964</t>
  </si>
  <si>
    <t>0,324</t>
  </si>
  <si>
    <t>52418 BW</t>
  </si>
  <si>
    <t>52418 BW, Bestway, Набор для игры на воде 61см "Баскетбол" корзина и мяч, от 3 лет, уп.12</t>
  </si>
  <si>
    <t>6942138982367</t>
  </si>
  <si>
    <t>1,078</t>
  </si>
  <si>
    <t>52133 BW</t>
  </si>
  <si>
    <t>52133 BW, Bestway, Набор для игры на воде 244х64см "Волейбол" сетка и мяч, от 6 лет, уп.12</t>
  </si>
  <si>
    <t>6941057402215</t>
  </si>
  <si>
    <t>1,287</t>
  </si>
  <si>
    <t>56508</t>
  </si>
  <si>
    <t>56508, Intex, Набор для игры на воде 239х64х91см "Волейбол" сетка и мяч, от 6 лет, уп.6</t>
  </si>
  <si>
    <t>6941057421759</t>
  </si>
  <si>
    <t>1,722</t>
  </si>
  <si>
    <t>57510</t>
  </si>
  <si>
    <t>57510, Intex, Набор для игры на воде 178х102х104см "Летающие тарелки" от 3 лет, уп.6</t>
  </si>
  <si>
    <t>6941057402239</t>
  </si>
  <si>
    <t>1,963</t>
  </si>
  <si>
    <t>58507</t>
  </si>
  <si>
    <t>58507, Intex, Набор для игры на воде 140х89х81см "Водное поло" ворота и мяч, от 6 лет, уп.6</t>
  </si>
  <si>
    <t>6941057420356</t>
  </si>
  <si>
    <t>6,605</t>
  </si>
  <si>
    <t>56595</t>
  </si>
  <si>
    <t>56595, Intex, Набор для игры 170х170х185см "Горилла" с разбрызгивателем, уп.2</t>
  </si>
  <si>
    <t>6942138972689</t>
  </si>
  <si>
    <t>13,25</t>
  </si>
  <si>
    <t>93549 BW</t>
  </si>
  <si>
    <t>93549 BW, Bestway, Игровой центр-батут 200x170x152см "Fisher Price" до 113кг, 3-8 лет, уп.1</t>
  </si>
  <si>
    <t>6942138952117</t>
  </si>
  <si>
    <t>6,98</t>
  </si>
  <si>
    <t>52262 BW</t>
  </si>
  <si>
    <t>52262 BW, Bestway, Игровой центр-батут 180х86см, до 85кг, 3-6 лет, уп.2</t>
  </si>
  <si>
    <t>6941057442594</t>
  </si>
  <si>
    <t>11,69</t>
  </si>
  <si>
    <t>48259</t>
  </si>
  <si>
    <t>48259, Intex, Игровой центр-батут 175х175х135см "Замок" с окном, 3-6 лет, уп.1</t>
  </si>
  <si>
    <t>6942138952155</t>
  </si>
  <si>
    <t>8,665</t>
  </si>
  <si>
    <t>52269 BW</t>
  </si>
  <si>
    <t>52269 BW, Bestway, Игровой центр-батут 175х173х137см "Воздушный шар" до 85кг, 3-6 лет, уп.2</t>
  </si>
  <si>
    <t>6941607352335</t>
  </si>
  <si>
    <t>8,174</t>
  </si>
  <si>
    <t>52647 BW</t>
  </si>
  <si>
    <t>52647 BW, Bestway, Игровой центр-батут 175x173x127см "Royal Leap", от 3 лет , до 85 кг, уп.1</t>
  </si>
  <si>
    <t>6941057442600</t>
  </si>
  <si>
    <t>0,031</t>
  </si>
  <si>
    <t>9,245</t>
  </si>
  <si>
    <t>48260</t>
  </si>
  <si>
    <t>48260, Intex, Игровой центр-батут 174х174х112см "Jump-O-Lene" до 54кг, 3-6 лет, уп.2</t>
  </si>
  <si>
    <t>6941607352328</t>
  </si>
  <si>
    <t>4,165</t>
  </si>
  <si>
    <t>52646 BW</t>
  </si>
  <si>
    <t>52646 BW, Bestway, Игровой центр-батут 152x152x84см "Laugh 'n Leap" , от 3 лет, до 55 кг, уп.3</t>
  </si>
  <si>
    <t>6941057402703</t>
  </si>
  <si>
    <t>2,14</t>
  </si>
  <si>
    <t>45642</t>
  </si>
  <si>
    <t>45642, Intex, Игровой центр 95х75х107см "Домик" 3-6 лет, уп.6</t>
  </si>
  <si>
    <t>6941607331736</t>
  </si>
  <si>
    <t>1,613</t>
  </si>
  <si>
    <t>52573 BW</t>
  </si>
  <si>
    <t>52573 BW, Bestway, Игровой центр 86х76х76см "Водный столик" с разбрызгивателем, от 1,5 лет, уп.3</t>
  </si>
  <si>
    <t>6942138926118</t>
  </si>
  <si>
    <t>7,06</t>
  </si>
  <si>
    <t>53068 BW</t>
  </si>
  <si>
    <t>53068 BW, Bestway, Игровой центр 435х213х117см "Маленькие чемпионы" с разбрыз., горкой и игрушками, 314л, от 2 лет, уп.2</t>
  </si>
  <si>
    <t>6941057420158</t>
  </si>
  <si>
    <t>6,71</t>
  </si>
  <si>
    <t>57147</t>
  </si>
  <si>
    <t>57147, Intex, Игровой центр 325х267х102см "Активный спорт" с воротами, волей.сеткой и мячами, 470л, от 3 лет, уп.2</t>
  </si>
  <si>
    <t>6,63</t>
  </si>
  <si>
    <t>56143</t>
  </si>
  <si>
    <t>56143, Intex, Игровой центр 310х193х71см "Подводный мир" с бассейнами, разбрыз., горкой и игрушками, 206л+175л, до, уп.2</t>
  </si>
  <si>
    <t>6942138984347</t>
  </si>
  <si>
    <t>6,91</t>
  </si>
  <si>
    <t>53117 BW</t>
  </si>
  <si>
    <t>53117 BW, Bestway, Игровой центр 295х190х137см "Музыкальный" с разбрызгивателем, горкой и шариками, 349л, от 2 лет, уп.2</t>
  </si>
  <si>
    <t>6942138968842</t>
  </si>
  <si>
    <t>5,695</t>
  </si>
  <si>
    <t>53097 BW</t>
  </si>
  <si>
    <t>53097 BW, Bestway, Игровой центр 274х198х137см "Волшебный единорог" с разбрыз., горкой и игрушками, 220л, от 2 лет, уп.2</t>
  </si>
  <si>
    <t>6942138926125</t>
  </si>
  <si>
    <t>5,78</t>
  </si>
  <si>
    <t>53069 BW</t>
  </si>
  <si>
    <t>53069 BW, Bestway, Игровой центр 265х265х104см "Вулкан" с разбрызгивателем, горкой и игрушками, 208л, от 2 лет, уп.2</t>
  </si>
  <si>
    <t>6942138968873</t>
  </si>
  <si>
    <t>3,747</t>
  </si>
  <si>
    <t>53092 BW</t>
  </si>
  <si>
    <t>53092 BW, Bestway, Игровой центр 257x145x91см "Блеск радуги" с горкой, 170л, от 2 лет, уп.3</t>
  </si>
  <si>
    <t>6941607352168</t>
  </si>
  <si>
    <t>4,957</t>
  </si>
  <si>
    <t>53160 BW</t>
  </si>
  <si>
    <t>53160 BW, Bestway, Игровой центр 241x140x137см "Jurassic Splash", уп.2</t>
  </si>
  <si>
    <t>6942138973686</t>
  </si>
  <si>
    <t>4,563</t>
  </si>
  <si>
    <t>53052 BW</t>
  </si>
  <si>
    <t>53052 BW, Bestway, Игровой центр 239х206х86см "Аквариум" с разбрызгивателем, горкой и игрушками, 308л, от 2 лет, уп.3</t>
  </si>
  <si>
    <t>6942138952179</t>
  </si>
  <si>
    <t>4,04</t>
  </si>
  <si>
    <t>53071 BW</t>
  </si>
  <si>
    <t>53071 BW, Bestway, Игровой центр 237х201х104см "Солнышко" с горкой, 225л, от 2 лет, уп.3</t>
  </si>
  <si>
    <t>4,74</t>
  </si>
  <si>
    <t>56138</t>
  </si>
  <si>
    <t>56138, Intex, Игровой центр 234х183х150см "Дружелюбный осьминог" с разбрыз., горкой и кольцами, 229л, до 54кг, от , уп.2</t>
  </si>
  <si>
    <t>6942138968217</t>
  </si>
  <si>
    <t>5,187</t>
  </si>
  <si>
    <t>53079 BW</t>
  </si>
  <si>
    <t>53079 BW, Bestway, Игровой центр 234x203x129см "Спасательная вышка" с разбрызгивателем и горкой, 276л, от 2 лет, уп.3</t>
  </si>
  <si>
    <t>6942138902976</t>
  </si>
  <si>
    <t>4,793</t>
  </si>
  <si>
    <t>53126 BW</t>
  </si>
  <si>
    <t>53126 BW, Bestway, Игровой центр 228х206х84см "Маленький Космонавт" с горкой, 308л, от 2 лет, уп.3</t>
  </si>
  <si>
    <t>6941057413082</t>
  </si>
  <si>
    <t>4,38</t>
  </si>
  <si>
    <t>57162</t>
  </si>
  <si>
    <t>57162, Intex, Игровой центр 218х188х99см "Веселая рыбалка" с разбрыз., горкой и игрушками, 182л, до 81кг, от 2 лет, уп.2</t>
  </si>
  <si>
    <t>5,085</t>
  </si>
  <si>
    <t>56132</t>
  </si>
  <si>
    <t>56132, Intex, Игровой центр 201х201х36см "Приключения Юрского периода" с разбрыз. и игрушками, 410л, до 81кг, от 2, уп.2</t>
  </si>
  <si>
    <t>6942138961997</t>
  </si>
  <si>
    <t>3,105</t>
  </si>
  <si>
    <t>52278 BW</t>
  </si>
  <si>
    <t>52278 BW, Bestway, Игровой центр 198x105x84см "Бульдозер" с мячами (25шт), от 2 лет, уп.4</t>
  </si>
  <si>
    <t>6941607322314</t>
  </si>
  <si>
    <t>3,062</t>
  </si>
  <si>
    <t>52547 BW</t>
  </si>
  <si>
    <t>52547 BW, Bestway, Игровой центр 178х91х70см "Tunneltopia" с 25 мячами, до 13 кг, от 2 лет, уп.4</t>
  </si>
  <si>
    <t>4,8</t>
  </si>
  <si>
    <t>57144</t>
  </si>
  <si>
    <t>57144, Intex, Игровой центр 170х168х122см "Сладкая забава" с разбр,, горкой и игрушками, 165л, от 2 лет, уп.2</t>
  </si>
  <si>
    <t>6942138982473</t>
  </si>
  <si>
    <t>2,122</t>
  </si>
  <si>
    <t>52211 BW</t>
  </si>
  <si>
    <t>52211 BW, Bestway, Игровой центр 140х130х104см "Корабль" с осьминогом и кольцами, 84л, от 2 лет, уп.6</t>
  </si>
  <si>
    <t>6941607329863</t>
  </si>
  <si>
    <t>1,497</t>
  </si>
  <si>
    <t>52566 BW</t>
  </si>
  <si>
    <t>52566 BW, Bestway, Игровой центр 140см "Диск чемпионов" с 6 фрисби, от 3 лет, уп.6</t>
  </si>
  <si>
    <t>6941607325988</t>
  </si>
  <si>
    <t>0,87</t>
  </si>
  <si>
    <t>52560 BW</t>
  </si>
  <si>
    <t>52560 BW, Bestway, Игровой центр 105х97см "Pong Champion" с мячами, от 3 лет, уп.6</t>
  </si>
  <si>
    <t>6941607322024</t>
  </si>
  <si>
    <t>1,627</t>
  </si>
  <si>
    <t>52546 BW</t>
  </si>
  <si>
    <t>52546 BW, Bestway, Игровой центр 104х94х61см "Sort N' Play Ball Pit" с мячами, до 71кг, от 2 лет, уп.4</t>
  </si>
  <si>
    <t>6941057413259</t>
  </si>
  <si>
    <t>48476</t>
  </si>
  <si>
    <t>48476, Intex, Игровой центр "My First Gym" 6-18 мес, уп.3</t>
  </si>
  <si>
    <t>6942138982749</t>
  </si>
  <si>
    <t>1,342</t>
  </si>
  <si>
    <t>52380 BW</t>
  </si>
  <si>
    <t>52380 BW, Bestway, Игровой набор 213х117х125см "Мишень для Фрисби" с 4 фрисби, от 3 лет, уп.6</t>
  </si>
  <si>
    <t>6942138968187</t>
  </si>
  <si>
    <t>52307 BW</t>
  </si>
  <si>
    <t>52307 BW, Bestway, Игровой набор 157х107х157см "Дартс" от 6 лет, уп.3</t>
  </si>
  <si>
    <t>6941607310397</t>
  </si>
  <si>
    <t>1,182</t>
  </si>
  <si>
    <t>52487 BW</t>
  </si>
  <si>
    <t>52487 BW, Bestway, Игровой коврик с разбрызгивателем, 165см, от 2 лет, уп.6</t>
  </si>
  <si>
    <t>6941057421827</t>
  </si>
  <si>
    <t>0,832</t>
  </si>
  <si>
    <t>58434</t>
  </si>
  <si>
    <t>58434, Intex, Игровой коврик с разбрызгивателем, 127х102х28см, от 2 лет, уп.6</t>
  </si>
  <si>
    <t>6941057417264</t>
  </si>
  <si>
    <t>2,677</t>
  </si>
  <si>
    <t>48672</t>
  </si>
  <si>
    <t>48672, Intex, Игровой домик 127х102х99см "Мороженое" с бассейном 60л, 2-6 лет, уп.3</t>
  </si>
  <si>
    <t>0,053</t>
  </si>
  <si>
    <t>2,984</t>
  </si>
  <si>
    <t>52632 BW</t>
  </si>
  <si>
    <t>52632 BW, Bestway, Игровой домик 125x105x117см "Космическая станция" с мячами 6 шт, от 2 лет, уп.4</t>
  </si>
  <si>
    <t>6941057420189</t>
  </si>
  <si>
    <t>2,978</t>
  </si>
  <si>
    <t>44635</t>
  </si>
  <si>
    <t>44635, Intex, Игровой домик 104х104х13см "Домик Принцессы" 3-6 лет, уп.4</t>
  </si>
  <si>
    <t>6942138968224</t>
  </si>
  <si>
    <t>1,522</t>
  </si>
  <si>
    <t>52007 BW</t>
  </si>
  <si>
    <t>52007 BW, Bestway, Игровой домик 102х76х114см, 2-6 лет, уп.6</t>
  </si>
  <si>
    <t>6941057446745</t>
  </si>
  <si>
    <t>1,407</t>
  </si>
  <si>
    <t>48674</t>
  </si>
  <si>
    <t>48674, Intex, Игровой бассейн 86x86x25см "Радуга" с мячами (50шт), 1-3 лет, уп.3</t>
  </si>
  <si>
    <t>6942138983906</t>
  </si>
  <si>
    <t>1,488</t>
  </si>
  <si>
    <t>52378 BW</t>
  </si>
  <si>
    <t>52378 BW, Bestway, Игровой бассейн 120х117х46см с обучающими фигурками, 45л, от 4 мес, уп.6</t>
  </si>
  <si>
    <t>6942138936025</t>
  </si>
  <si>
    <t>1,807</t>
  </si>
  <si>
    <t>52222 BW</t>
  </si>
  <si>
    <t>52222 BW, Bestway, Защитный круг 91х51см "Бамперболы-мини" комплект из 2шт, уп.6</t>
  </si>
  <si>
    <t>6941607331682</t>
  </si>
  <si>
    <t>1,289</t>
  </si>
  <si>
    <t>52571 BW</t>
  </si>
  <si>
    <t>52571 BW, Bestway, Детская игровая площадка 335х150см с разбрызгивателем "Космическое приключение" от 2 лет, уп.12</t>
  </si>
  <si>
    <t>6941607328033</t>
  </si>
  <si>
    <t>0,808</t>
  </si>
  <si>
    <t>52564 BW</t>
  </si>
  <si>
    <t>52564 BW, Bestway, Детская игровая площадка 165х112см "Ферма" с разбрызгивателями и мячами, от 1 года, уп.12</t>
  </si>
  <si>
    <t>6941607329627</t>
  </si>
  <si>
    <t>1,751</t>
  </si>
  <si>
    <t>52565 BW</t>
  </si>
  <si>
    <t>52565 BW, Bestway, Детска игровая площадка 196х165см "Солнечный ананас" с разбрызгивателями, от 2 лет, уп.8</t>
  </si>
  <si>
    <t>6942138984767</t>
  </si>
  <si>
    <t>34,45</t>
  </si>
  <si>
    <t>53377 BW</t>
  </si>
  <si>
    <t>53377 BW, Bestway, Водный игровой-центр 551х502х265см "Super Speedway" с разбрыз. и 2-ой горкой, до 490кг, 5-10 лет, уп.1</t>
  </si>
  <si>
    <t>6941607326190</t>
  </si>
  <si>
    <t>25,841</t>
  </si>
  <si>
    <t>53436 BW</t>
  </si>
  <si>
    <t>53436 BW, Bestway, Водный игровой-центр 426х369х264см "Canopy Cove" с разбрыз. и горкой, 900л, до 272кг, от 5 лет, уп.1</t>
  </si>
  <si>
    <t>6942138953800</t>
  </si>
  <si>
    <t>26,43</t>
  </si>
  <si>
    <t>53301 BW</t>
  </si>
  <si>
    <t>53301 BW, Bestway, Водный игровой-центр 365х320х270см "Turbo Splash Water Zone" с разбрыз. и горкой, до 270кг, 5-10 лет, уп.1</t>
  </si>
  <si>
    <t>6942138968040</t>
  </si>
  <si>
    <t>1,257</t>
  </si>
  <si>
    <t>52290 BW</t>
  </si>
  <si>
    <t>52290 BW, Bestway, Водная игровая площадка 130х90см "Галактика" 110л, от 6 мес, уп.6</t>
  </si>
  <si>
    <t>6941057420172</t>
  </si>
  <si>
    <t>11,61</t>
  </si>
  <si>
    <t>57167</t>
  </si>
  <si>
    <t>57167, Intex, Водная дорожка 561х119х76см "Гоночная трасса" с 2-мя машинами, до 100кг, от 6 лет, уп.1</t>
  </si>
  <si>
    <t>0,543</t>
  </si>
  <si>
    <t>78,98</t>
  </si>
  <si>
    <t>44152</t>
  </si>
  <si>
    <t>44152, Intex, Качели детские 472х254х211см "Комплекс 4-в-1+горка", от 3 до 10 лет, уп.1</t>
  </si>
  <si>
    <t>44151</t>
  </si>
  <si>
    <t>44151, Intex, Качели детские 472х254х211см "Комплекс 4-в-1 цветные+горка", от 3 до 10 лет, уп.1</t>
  </si>
  <si>
    <t>49</t>
  </si>
  <si>
    <t>44130</t>
  </si>
  <si>
    <t>44130, Intex, Качели детские 467х254х211см 4-в-1, цветные, от 3 до 10 лет, уп.1</t>
  </si>
  <si>
    <t>44131</t>
  </si>
  <si>
    <t>44131, Intex, Качели детские 467х254х211см 4-в-1, от 3 до 10 лет, уп.1</t>
  </si>
  <si>
    <t>37</t>
  </si>
  <si>
    <t>44121</t>
  </si>
  <si>
    <t>44121, Intex, Качели детские 343х254х211см тройные, цветные, от 3 до 10 лет, уп.1</t>
  </si>
  <si>
    <t>44123</t>
  </si>
  <si>
    <t>44123, Intex, Качели детские 343х254х211см тройные, от 3 до 10 лет, уп.1</t>
  </si>
  <si>
    <t>31,7</t>
  </si>
  <si>
    <t>44120</t>
  </si>
  <si>
    <t>44120, Intex, Качели детские 254х251х211см двойные, цветные, от 3 до 10 лет, уп.1</t>
  </si>
  <si>
    <t>0,133</t>
  </si>
  <si>
    <t>26,86</t>
  </si>
  <si>
    <t>44113</t>
  </si>
  <si>
    <t>44113, Intex, Качели детские 180х254х211см цветные, от 1,5 до 10 лет, уп.1</t>
  </si>
  <si>
    <t>6941057426501</t>
  </si>
  <si>
    <t>0,169</t>
  </si>
  <si>
    <t>16,86</t>
  </si>
  <si>
    <t>44106</t>
  </si>
  <si>
    <t>44106, Intex,  Горка детская 196х119х84см, от 3 до 10 лет, уп.1</t>
  </si>
  <si>
    <t>6954521619125</t>
  </si>
  <si>
    <t>0,8</t>
  </si>
  <si>
    <t>Aqua Marina</t>
  </si>
  <si>
    <t>B0301912</t>
  </si>
  <si>
    <t>B0301912, Aqua Marina, Якорь-кошка (набор) для лодок, каяков, байдарок, веревка 8м, уп.20</t>
  </si>
  <si>
    <t>6941057466316</t>
  </si>
  <si>
    <t>0,139</t>
  </si>
  <si>
    <t>11,885</t>
  </si>
  <si>
    <t>68631</t>
  </si>
  <si>
    <t>68631, Intex, Электромотор лодочный 12В, 8 скоростей, уп.2</t>
  </si>
  <si>
    <t>6941057466248</t>
  </si>
  <si>
    <t>2,503</t>
  </si>
  <si>
    <t>68624</t>
  </si>
  <si>
    <t>68624, Intex, Транец под лодочный мотор, уп.3</t>
  </si>
  <si>
    <t>6954521640105</t>
  </si>
  <si>
    <t>1,1</t>
  </si>
  <si>
    <t>B0304010</t>
  </si>
  <si>
    <t>B0304010, Aqua Marina, Сиденье для каяка, байдарки. Универсальное., уп.10</t>
  </si>
  <si>
    <t>6954521629643</t>
  </si>
  <si>
    <t>0,67</t>
  </si>
  <si>
    <t>B0302964</t>
  </si>
  <si>
    <t>B0302964, Aqua Marina, Сиденье для SUP-доски съемное, с высокой спинкой, уп.10</t>
  </si>
  <si>
    <t>'6954521639291</t>
  </si>
  <si>
    <t>B0303929</t>
  </si>
  <si>
    <t>B0303929, Aqua Marina, Лиш для SUP-доски прямой, усиленный шнур, уп.50</t>
  </si>
  <si>
    <t>6954521639307</t>
  </si>
  <si>
    <t>B0303930</t>
  </si>
  <si>
    <t>B0303930, Aqua Marina, Лиш витой для SUP-доски Aqua Marina Paddle Board Coil Leash 10'/7mm, уп.20</t>
  </si>
  <si>
    <t>6954521619132</t>
  </si>
  <si>
    <t>4,5</t>
  </si>
  <si>
    <t>B0301913</t>
  </si>
  <si>
    <t>B0301913, Aqua Marina, Комплект для буксировки лодки, каяка, уп.1</t>
  </si>
  <si>
    <t>6954521625157</t>
  </si>
  <si>
    <t>B0302515</t>
  </si>
  <si>
    <t>B0302515, Aqua Marina, Клапан-переходник для SUP-доски, подключение к автомобильному компрессору, уп.20</t>
  </si>
  <si>
    <t>B0303934</t>
  </si>
  <si>
    <t>B0303934, Aqua Marina, зап.ч Универсальный плавник для SUP доски, уп.1</t>
  </si>
  <si>
    <t>6954521646305</t>
  </si>
  <si>
    <t>B0304672</t>
  </si>
  <si>
    <t>B0304672, Aqua Marina, Жилет с пенопластовыми вставками для SUP-доски или каяка, размер XL/XXL, уп.10</t>
  </si>
  <si>
    <t>6954521646299</t>
  </si>
  <si>
    <t>0,45</t>
  </si>
  <si>
    <t>B0304671</t>
  </si>
  <si>
    <t>B0304671, Aqua Marina, Жилет с пенопластовыми вставками для SUP-доски или каяка, размер M/L, уп.10</t>
  </si>
  <si>
    <t>6954521628172</t>
  </si>
  <si>
    <t>B0302817</t>
  </si>
  <si>
    <t>B0302817, Aqua Marina, Держатель экшн-камеры " Camera Mount", уп.100</t>
  </si>
  <si>
    <t>6941607306871</t>
  </si>
  <si>
    <t>62174 BW</t>
  </si>
  <si>
    <t>62174 BW, Bestway, Весло алюминиевое 230 см для каяка, байдарки, уп.6</t>
  </si>
  <si>
    <t>6954521639222</t>
  </si>
  <si>
    <t>B0303922</t>
  </si>
  <si>
    <t>B0303922, Aqua Marina, Весло "SPORTS III" для SUP-доски, алюминиевое, трехсекционное, регулируемое 175-220 см, уп.10</t>
  </si>
  <si>
    <t>6954521630137</t>
  </si>
  <si>
    <t>0,95</t>
  </si>
  <si>
    <t>B0303013</t>
  </si>
  <si>
    <t>B0303013, Aqua Marina, Весло "SOLID" для SUP-доски, фибергласс, трехсекционное, регулируемое 180-220 см, уп.10</t>
  </si>
  <si>
    <t>6954521646152</t>
  </si>
  <si>
    <t>1,35</t>
  </si>
  <si>
    <t>B0304615</t>
  </si>
  <si>
    <t>B0304615, Aqua Marina, Весло "KP-2" для каяка или байдарки, фибергласс, четырехсекционное, регулируемое, 230-240 см, уп.10</t>
  </si>
  <si>
    <t>6954521630786</t>
  </si>
  <si>
    <t>B0303078</t>
  </si>
  <si>
    <t>B0303078, Aqua Marina, Весло "KP-1" для каяка или байдарки, алюминиевое, четырехсекционное, 236см, уп.10</t>
  </si>
  <si>
    <t>6954521646145</t>
  </si>
  <si>
    <t>1,2</t>
  </si>
  <si>
    <t>B0304614</t>
  </si>
  <si>
    <t>B0304614, Aqua Marina, Весло "DUAL-TECH" 2-в-1, для SUP-доски (175-220 см) или каяка (236см), алюминиевое, регулируемое, уп.10</t>
  </si>
  <si>
    <t>6954521646183</t>
  </si>
  <si>
    <t>0,74</t>
  </si>
  <si>
    <t>B0304618</t>
  </si>
  <si>
    <t>B0304618, Aqua Marina, Весло "CP-1" для каяка или каноэ, фибергласс, двухсекционное, регулируемое, 115-145 см, уп.10</t>
  </si>
  <si>
    <t>6954521630144</t>
  </si>
  <si>
    <t>B0303014</t>
  </si>
  <si>
    <t>B0303014, Aqua Marina, Весло "CARBON GUIDE" для SUP-доски, карбон, трехсекционное, регулируемое 180-220 см, уп.10</t>
  </si>
  <si>
    <t>6941057456232</t>
  </si>
  <si>
    <t>1,09</t>
  </si>
  <si>
    <t>59623</t>
  </si>
  <si>
    <t>59623, Intex, Вёсла пластиковые 122см, комплект 2шт, уп.6</t>
  </si>
  <si>
    <t>6942138977271</t>
  </si>
  <si>
    <t>14,73</t>
  </si>
  <si>
    <t>65341 BW</t>
  </si>
  <si>
    <t>65341 BW, Bestway, SUP-доска-каяк "White Cap" 305х84х12см, со съем.сиден., насос, весло, лиш, ремнабор, сумка, до 120кг, уп.1</t>
  </si>
  <si>
    <t>6942138977011</t>
  </si>
  <si>
    <t>14,71</t>
  </si>
  <si>
    <t>65350 BW</t>
  </si>
  <si>
    <t>65350 BW, Bestway, SUP-доска-каяк "Oceana" 305x84x12см, со съем.сиден., насос, весло, лиш, ремнабор, сумка, до 120кг, уп.1</t>
  </si>
  <si>
    <t>6942138981292</t>
  </si>
  <si>
    <t>19,95</t>
  </si>
  <si>
    <t>65310 BW</t>
  </si>
  <si>
    <t>65310 BW, Bestway, SUP-доска-каяк "Freesoul" 340х89х15см, со съем.сиден., насос, весло, лиш, ремнабор, сумка, до 160кг, уп.1</t>
  </si>
  <si>
    <t>6954521605999</t>
  </si>
  <si>
    <t>11,1</t>
  </si>
  <si>
    <t>BT-20DRP</t>
  </si>
  <si>
    <t>BT-20DRP, Aqua Marina, SUP-доска для рыбалки "Drift - Fishing iSUP" 330х97х15см, насос, весло с держ., лиш, киль, ремнабор,, уп.1</t>
  </si>
  <si>
    <t>6954521607900</t>
  </si>
  <si>
    <t>9,6</t>
  </si>
  <si>
    <t>BT-23DHP</t>
  </si>
  <si>
    <t>BT-23DHP, Aqua Marina, SUP-доска для йоги "Dhyana Summer Vacation" 325х87х15см, насос, весло с держ., лиш, киль, ремнабор, , уп.1</t>
  </si>
  <si>
    <t>6942138977288</t>
  </si>
  <si>
    <t>0,097</t>
  </si>
  <si>
    <t>13,13</t>
  </si>
  <si>
    <t>65342 BW</t>
  </si>
  <si>
    <t>65342 BW, Bestway, SUP-доска "White Cap" 305x84x12см, насос, весло, лиш, киль, ремнабор, сумка, до 120кг, уп.1</t>
  </si>
  <si>
    <t>6954521607788</t>
  </si>
  <si>
    <t>8,2</t>
  </si>
  <si>
    <t>BT-23VAP</t>
  </si>
  <si>
    <t>BT-23VAP, Aqua Marina, SUP-доска "Vapor Aqua Splash" 315х79х15см, насос, весло, лиш, киль, ремнабор, сумка, до 140кг, уп.1</t>
  </si>
  <si>
    <t>6942138977264</t>
  </si>
  <si>
    <t>13,11</t>
  </si>
  <si>
    <t>65340 BW</t>
  </si>
  <si>
    <t>65340 BW, Bestway, SUP-доска "Sea Breeze" 305х84х12см, насос, весло, лиш, ремнабор, сумка, до 120кг, уп.1</t>
  </si>
  <si>
    <t>6941607311202</t>
  </si>
  <si>
    <t>14</t>
  </si>
  <si>
    <t>65363 BW</t>
  </si>
  <si>
    <t>65363 BW, Bestway, SUP-доска "Panorama" 340х89х15см, насос, весло, лиш, ремнабор, сумка, до 150кг, уп.1</t>
  </si>
  <si>
    <t>6954521607801</t>
  </si>
  <si>
    <t>0,111</t>
  </si>
  <si>
    <t>10,3</t>
  </si>
  <si>
    <t>BT-23MOP</t>
  </si>
  <si>
    <t>BT-23MOP, Aqua Marina, SUP-доска "Monster Sky Glider" 366х84х15см, насос, весло, лиш, киль, ремнабор, сумка, до 170кг, уп.1</t>
  </si>
  <si>
    <t>6942138981285</t>
  </si>
  <si>
    <t>15,03</t>
  </si>
  <si>
    <t>65308 BW</t>
  </si>
  <si>
    <t>65308 BW, Bestway, SUP-доска "Kahawai" 310x86x15см, насос, весло, лиш, ремнабор, сумка, до 140кг, уп.1</t>
  </si>
  <si>
    <t>6954521607894</t>
  </si>
  <si>
    <t>12,5</t>
  </si>
  <si>
    <t>BT-23HY02</t>
  </si>
  <si>
    <t>BT-23HY02, Aqua Marina, SUP-доска "Hyper 12'6" Navy" 381х81х15см, насос, лиш, киль, ремнабор, сумка, до 170кг, уп.1</t>
  </si>
  <si>
    <t>6954521607887</t>
  </si>
  <si>
    <t>0,13</t>
  </si>
  <si>
    <t>11,5</t>
  </si>
  <si>
    <t>BT-23HY01</t>
  </si>
  <si>
    <t>BT-23HY01, Aqua Marina, SUP-доска "Hyper 11'6" Navy" 350х79х15см, насос, лиш, киль, ремнабор, сумка, до 150кг, уп.1</t>
  </si>
  <si>
    <t>6942138977257</t>
  </si>
  <si>
    <t>15,08</t>
  </si>
  <si>
    <t>65346 BW</t>
  </si>
  <si>
    <t>65346 BW, Bestway, SUP-доска "HuaKa'i" 305x84x15см, насос, весло, лиш, ремнабор, сумка, до 130кг, уп.1</t>
  </si>
  <si>
    <t>6954521607795</t>
  </si>
  <si>
    <t>8,8</t>
  </si>
  <si>
    <t>BT-23FUP</t>
  </si>
  <si>
    <t>BT-23FUP, Aqua Marina, SUP-доска "Fusion Before Sunset" 330х81х15см, насос, весло, лиш, киль, ремнабор, сумка, до 150кг, уп.1</t>
  </si>
  <si>
    <t>6942138981278</t>
  </si>
  <si>
    <t>16,83</t>
  </si>
  <si>
    <t>65343 BW</t>
  </si>
  <si>
    <t>65343 BW, Bestway, SUP-доска "Fastblast Tech" 381x76x15см, насос, весло, лиш, ремнабор, сумка, до 120кг, уп.1</t>
  </si>
  <si>
    <t>6941607334959</t>
  </si>
  <si>
    <t>0,095</t>
  </si>
  <si>
    <t>13,158</t>
  </si>
  <si>
    <t>65377 BW</t>
  </si>
  <si>
    <t>65377 BW, Bestway, SUP-доска "Breeze Panorama" 305x84x12см, насос, весло, лиш, ремнабор, сумка, до 110кг, уп.1</t>
  </si>
  <si>
    <t>6941607334188</t>
  </si>
  <si>
    <t>13,518</t>
  </si>
  <si>
    <t>65375 BW</t>
  </si>
  <si>
    <t>65375 BW, Bestway, SUP-доска "Aqua Wander" 305x84x12см, насос, весло, лиш, ремнабор, сумка, до 120кг, уп.1</t>
  </si>
  <si>
    <t>0,091</t>
  </si>
  <si>
    <t>14,09</t>
  </si>
  <si>
    <t>68242</t>
  </si>
  <si>
    <t>68242, Intex, SUP-доска "Aqua Quest 320" 320x81x15см, насос, весло, лиш, сумка, до 150кг, уп.1</t>
  </si>
  <si>
    <t>11,67</t>
  </si>
  <si>
    <t>68241</t>
  </si>
  <si>
    <t>68241, Intex, SUP-доска "Aqua Quest 240" 244x76x13см, насос, весло, лиш, сумка, до 90 кг, уп.1</t>
  </si>
  <si>
    <t>6942138977004</t>
  </si>
  <si>
    <t>0,079</t>
  </si>
  <si>
    <t>11,62</t>
  </si>
  <si>
    <t>65349 BW</t>
  </si>
  <si>
    <t>65349 BW, Bestway, SUP-доска "Aqua Journey" 274x76x12см, насос, весло, лиш, киль, ремнабор, сумка, до 100кг, уп.1</t>
  </si>
  <si>
    <t>6942138981377</t>
  </si>
  <si>
    <t>12,95</t>
  </si>
  <si>
    <t>65347 BW</t>
  </si>
  <si>
    <t>65347 BW, Bestway, SUP-доска "Aqua Glider" 320x79x12см, насос, весло, лиш, ремнабор, сумка, до 110кг, уп.1</t>
  </si>
  <si>
    <t>6941607345481</t>
  </si>
  <si>
    <t>14,113</t>
  </si>
  <si>
    <t>65391 BW</t>
  </si>
  <si>
    <t>65391 BW, Bestway, SUP-доска "Aqua Escape" 335x84x15см , насос, весло, рюкзак, лиш, 3 плавника, ремнабор, водонепроница, уп.1</t>
  </si>
  <si>
    <t>6942138976984</t>
  </si>
  <si>
    <t>12,59</t>
  </si>
  <si>
    <t>65348 BW</t>
  </si>
  <si>
    <t>65348 BW, Bestway, SUP-доска "Aqua Cruise" 320x76x12см, насос, весло, лиш, ремнабор, сумка, до 110кг, уп.1</t>
  </si>
  <si>
    <t>PA-23AR03PS</t>
  </si>
  <si>
    <t>PA-23AR03PS, Aqua Marina, PA-23AR03PS SUP -доска в компл с алл веслом насосом, уп.1</t>
  </si>
  <si>
    <t>6954521607931</t>
  </si>
  <si>
    <t>16,6</t>
  </si>
  <si>
    <t>AIR-K 375</t>
  </si>
  <si>
    <t>AIR-K 375, Aqua Marina, Надувной каяк "Tomahawk AIR-K 375" 375x72см, насос, сиденье, киль, рюкзак, до 128кг, уп.1</t>
  </si>
  <si>
    <t>6941607331941</t>
  </si>
  <si>
    <t>15,4</t>
  </si>
  <si>
    <t>65156 BW</t>
  </si>
  <si>
    <t>65156 BW, Bestway, Надувная лодка "Voyager X4 Raft" 350х145см, вёсла 62064, насос 62003, до 480кг, уп.1</t>
  </si>
  <si>
    <t>12,9</t>
  </si>
  <si>
    <t>65164 BW</t>
  </si>
  <si>
    <t>65164 BW, Bestway, Надувная лодка "Voyager X3" 294x137см, весла, насос,подушки, сумка, до 360кг, уп.1</t>
  </si>
  <si>
    <t>6942138981605</t>
  </si>
  <si>
    <t>0,032</t>
  </si>
  <si>
    <t>7,36</t>
  </si>
  <si>
    <t>61083 BW</t>
  </si>
  <si>
    <t>61083 BW, Bestway, Надувная лодка "Treck X1" 228х121см, вёсла 62015, насос 62023, до 170кг, уп.2</t>
  </si>
  <si>
    <t>6941057463513</t>
  </si>
  <si>
    <t>0,093</t>
  </si>
  <si>
    <t>21,66</t>
  </si>
  <si>
    <t>68351</t>
  </si>
  <si>
    <t>68351, Intex, Надувная лодка "Seahawk 4" 351х145х48см, алюм.вёсла 137см, насос 68614, до 480кг, уп.1</t>
  </si>
  <si>
    <t>6941607332511</t>
  </si>
  <si>
    <t>0,153</t>
  </si>
  <si>
    <t>65157 BW</t>
  </si>
  <si>
    <t>65157 BW, Bestway, Надувная лодка "Ranger Elite X4 Raft Set" 320х148х47см, вёсла , насос 62086, до 500кг, уп.1</t>
  </si>
  <si>
    <t>6941607332528</t>
  </si>
  <si>
    <t>65160 BW</t>
  </si>
  <si>
    <t>65160 BW, Bestway, Надувная лодка "Ranger Elite X3 Raft Set" 295х130х46см, вёсла 152см, насос 62086, до 400кг, уп.1</t>
  </si>
  <si>
    <t>6954521603773</t>
  </si>
  <si>
    <t>7,3</t>
  </si>
  <si>
    <t>BT-88820</t>
  </si>
  <si>
    <t>BT-88820, Aqua Marina, Надувная лодка "MOTION Sports Boat", 225х125см, алюм.вёсла, насос, сумка, до 185кг, уп.1</t>
  </si>
  <si>
    <t>6942138981339</t>
  </si>
  <si>
    <t>50,18</t>
  </si>
  <si>
    <t>65049 BW</t>
  </si>
  <si>
    <t>65049 BW, Bestway, Надувная лодка "Mirovia Pro" 330х162х44см с жёстким дном, вёсла 162см, насос, транец, до 640кг, уп.1</t>
  </si>
  <si>
    <t>6941057463766</t>
  </si>
  <si>
    <t>41,4</t>
  </si>
  <si>
    <t>68376</t>
  </si>
  <si>
    <t>68376, Intex, Надувная лодка "Mariner 4" Set, 328х145х48см, алюм.вёсла 137см, насос 68605, до 500кг, уп.1</t>
  </si>
  <si>
    <t>6941057463735</t>
  </si>
  <si>
    <t>0,155</t>
  </si>
  <si>
    <t>33,4</t>
  </si>
  <si>
    <t>68373</t>
  </si>
  <si>
    <t>68373, Intex, Надувная лодка "Mariner 3" 297х127х46см, алюм.вёсла 137см, насос 68605, до 400кг, уп.1</t>
  </si>
  <si>
    <t>6941607347829</t>
  </si>
  <si>
    <t>0,036</t>
  </si>
  <si>
    <t>7,4</t>
  </si>
  <si>
    <t>61145 BW</t>
  </si>
  <si>
    <t>61145 BW, Bestway, Надувная лодка "Kondor Elite 3000" 246х122см, весла, насос, до 200кг, уп.2</t>
  </si>
  <si>
    <t>6941607332474</t>
  </si>
  <si>
    <t>5,617</t>
  </si>
  <si>
    <t>61143 BW</t>
  </si>
  <si>
    <t>61143 BW, Bestway, Надувная лодка "Kondor Elite 3000" 246х122 см, до 200кг, уп.3</t>
  </si>
  <si>
    <t>6941607347805</t>
  </si>
  <si>
    <t>5,168</t>
  </si>
  <si>
    <t>61141 BW</t>
  </si>
  <si>
    <t>61141 BW, Bestway, Надувная лодка "Kondor Elite 2000" 196х106см, весла, насос, до 120 кг, уп.3</t>
  </si>
  <si>
    <t>6941607332481</t>
  </si>
  <si>
    <t>3,201</t>
  </si>
  <si>
    <t>61144 BW</t>
  </si>
  <si>
    <t>61144 BW, Bestway, Надувная лодка "Kondor 3000" 212х122см, до 186кг, уп.3</t>
  </si>
  <si>
    <t>6941607348574</t>
  </si>
  <si>
    <t>3,6</t>
  </si>
  <si>
    <t>61142 BW</t>
  </si>
  <si>
    <t>61142 BW, Bestway, Надувная лодка "Kondor 2000" 185х97см, весла, насос, до 120кг, уп.3</t>
  </si>
  <si>
    <t>6941607332399</t>
  </si>
  <si>
    <t>61136 BW</t>
  </si>
  <si>
    <t>61136 BW, Bestway, Надувная лодка "Kondor 1000" 149х85см, до 55кг, уп.6</t>
  </si>
  <si>
    <t>6941057402659</t>
  </si>
  <si>
    <t>3,89</t>
  </si>
  <si>
    <t>58356</t>
  </si>
  <si>
    <t>58356, Intex, Надувная лодка "Explorer Pro 200" 196х102х33см, до 120кг, уп.3</t>
  </si>
  <si>
    <t>6941057463247</t>
  </si>
  <si>
    <t>0,101</t>
  </si>
  <si>
    <t>22,03</t>
  </si>
  <si>
    <t>68324</t>
  </si>
  <si>
    <t>68324, Intex, Надувная лодка "Excursion 4" 315х165х43см, алюм.вёсла 137см, насос 68614, до 500кг, уп.1</t>
  </si>
  <si>
    <t>6954521606965</t>
  </si>
  <si>
    <t>0,303</t>
  </si>
  <si>
    <t>34</t>
  </si>
  <si>
    <t>BT-UD350</t>
  </si>
  <si>
    <t>BT-UD350, Aqua Marina, Надувная лодка "DELUXE U-TYPE 3.5m", 350х160см, алюм.вёсла, насос, сумка, до 360кг, уп.1</t>
  </si>
  <si>
    <t>6954521606958</t>
  </si>
  <si>
    <t>0,284</t>
  </si>
  <si>
    <t>28</t>
  </si>
  <si>
    <t>BT-UD298</t>
  </si>
  <si>
    <t>BT-UD298, Aqua Marina, Надувная лодка "DELUXE U-TYPE 2.98m", 298х155см, алюм.вёсла, насос, сумка, до 360кг, уп.1</t>
  </si>
  <si>
    <t>6954521600147</t>
  </si>
  <si>
    <t>0,252</t>
  </si>
  <si>
    <t>25</t>
  </si>
  <si>
    <t>BT-UD250</t>
  </si>
  <si>
    <t>BT-UD250, Aqua Marina, Надувная лодка "DELUXE U-TYPE 2.5m", 250х140см, алюм.вёсла, насос, сумка, до 280кг, уп.1</t>
  </si>
  <si>
    <t>6941057463704</t>
  </si>
  <si>
    <t>68370</t>
  </si>
  <si>
    <t>68370, Intex, Надувная лодка "Challenger 3" 295х137х43см, алюм.вёсла 122см, насос 68614, до 320кг, уп.2</t>
  </si>
  <si>
    <t>6942138981315</t>
  </si>
  <si>
    <t>0,173</t>
  </si>
  <si>
    <t>24,27</t>
  </si>
  <si>
    <t>65046 BW</t>
  </si>
  <si>
    <t>65046 BW, Bestway, Надувная лодка "Caspian" 230х130х33см с жёстким дном, вёсла 145см, насос, транец, до 258кг, уп.1</t>
  </si>
  <si>
    <t>6942138981322</t>
  </si>
  <si>
    <t>0,251</t>
  </si>
  <si>
    <t>41,38</t>
  </si>
  <si>
    <t>65047 BW</t>
  </si>
  <si>
    <t>65047 BW, Bestway, Надувная лодка "Caspian Pro" 280х152х42см с жёстким дном, вёсла 162см, насос, транец, до 480кг, уп.1</t>
  </si>
  <si>
    <t>6941607324363</t>
  </si>
  <si>
    <t>26,765</t>
  </si>
  <si>
    <t>65159 BW</t>
  </si>
  <si>
    <t>65159 BW, Bestway, Надувная лодка "Adventure Elite X5 Raft Set" 364х166см, вёсла 62064, насос 62086,  до 600кг, уп.1</t>
  </si>
  <si>
    <t>6954521600741</t>
  </si>
  <si>
    <t>0,138</t>
  </si>
  <si>
    <t>18,3</t>
  </si>
  <si>
    <t>CA-398</t>
  </si>
  <si>
    <t>CA-398, Aqua Marina, Надувная байдарка для рыбалки "Caliber Angling Kayak" 398x98см, насос, сиденье, киль, рюкзак, до 180, уп.1</t>
  </si>
  <si>
    <t>6941607345542</t>
  </si>
  <si>
    <t>0,146</t>
  </si>
  <si>
    <t>21,931</t>
  </si>
  <si>
    <t>65167 BW</t>
  </si>
  <si>
    <t>65167 BW, Bestway, Надувная байдарка "Waypoint Elite X2" 382x101x35см, 2 весла, насос, уп.1</t>
  </si>
  <si>
    <t>6941607331521</t>
  </si>
  <si>
    <t>0,113</t>
  </si>
  <si>
    <t>16,65</t>
  </si>
  <si>
    <t>65052 BW</t>
  </si>
  <si>
    <t>65052 BW, Bestway, Надувная байдарка "Ventura X2" 330х86см, алюм.вёсла 218см, насос 62086, до 200кг, уп.1</t>
  </si>
  <si>
    <t>6954521607948</t>
  </si>
  <si>
    <t>20,3</t>
  </si>
  <si>
    <t>AIR-K 440</t>
  </si>
  <si>
    <t>AIR-K 440, Aqua Marina, Надувная байдарка "Tomahawk AIR-K440" 440x78см, насос, сиденье, киль, рюкзак, до 210кг, уп.1</t>
  </si>
  <si>
    <t>0,258</t>
  </si>
  <si>
    <t>28,45</t>
  </si>
  <si>
    <t>AIR-C</t>
  </si>
  <si>
    <t>AIR-C, Aqua Marina, Надувная байдарка "Tomahawk AIR-C" 478x88см, насос, сиденье, киль, рюкзак, до 260кг, уп.1</t>
  </si>
  <si>
    <t>6941607334171</t>
  </si>
  <si>
    <t>0,126</t>
  </si>
  <si>
    <t>65144 BW</t>
  </si>
  <si>
    <t>65144 BW, Bestway, Надувная байдарка "Surge Elite X2 Kayak" 382x94х42см, алюм.весла 230см 2шт, насос 62086, до 180кг, уп.1</t>
  </si>
  <si>
    <t>6941607334164</t>
  </si>
  <si>
    <t>65143 BW</t>
  </si>
  <si>
    <t>65143 BW, Bestway, Надувная байдарка "Surge Elite X1 Kayak" 305x91х40см, алюм.весло 230см, насос 62086, до 100кг, уп.1</t>
  </si>
  <si>
    <t>6941607332467</t>
  </si>
  <si>
    <t>15,285</t>
  </si>
  <si>
    <t>65142 BW</t>
  </si>
  <si>
    <t>65142 BW, Bestway, Надувная байдарка "Rapid Elite X2 Kayak" 312x98см, алюм.весла 230см 2шт, насос 62086, до 180кг, уп.1</t>
  </si>
  <si>
    <t>6941607331538</t>
  </si>
  <si>
    <t>0,072</t>
  </si>
  <si>
    <t>14,78</t>
  </si>
  <si>
    <t>65077 BW</t>
  </si>
  <si>
    <t>65077 BW, Bestway, Надувная байдарка "Lite-Rapid X2" 321х88см, алюм.вёсла 218см, насос 62086, до 160кг, уп.1</t>
  </si>
  <si>
    <t>6941607331545</t>
  </si>
  <si>
    <t>9,47</t>
  </si>
  <si>
    <t>65097 BW</t>
  </si>
  <si>
    <t>65097 BW, Bestway, Надувная байдарка "Koracle" 270x100см, алюм.весло 218см, насос 62086, до 150кг, уп.1</t>
  </si>
  <si>
    <t>6941057420110</t>
  </si>
  <si>
    <t>17,01</t>
  </si>
  <si>
    <t>68303</t>
  </si>
  <si>
    <t>68303, Intex, Надувная байдарка "Excursion Pro K1" 305х91х46см, алюм.весло 218см, насос 68605, до 100кг, уп.1</t>
  </si>
  <si>
    <t>6942138982343</t>
  </si>
  <si>
    <t>9,98</t>
  </si>
  <si>
    <t>65115 BW</t>
  </si>
  <si>
    <t>65115 BW, Bestway, Надувная байдарка "Cove Champion" 275x81см, алюм.весло 218см, насос 62086, до 100кг, уп.1</t>
  </si>
  <si>
    <t>6941607331491</t>
  </si>
  <si>
    <t>12,8</t>
  </si>
  <si>
    <t>65131 BW</t>
  </si>
  <si>
    <t>65131 BW, Bestway, Надувная байдарка "Cove Champion X2" 331х91см (331х88см), алюм.вёсло 230см, насос 62003, до 180кг, уп.1</t>
  </si>
  <si>
    <t>6941057463056</t>
  </si>
  <si>
    <t>0,057</t>
  </si>
  <si>
    <t>12,915</t>
  </si>
  <si>
    <t>68305</t>
  </si>
  <si>
    <t>68305, Intex, Надувная байдарка "Challenger K1" 274х76х38см, алюм.весло 218см, насос 68614, транс.сеть, до 100кг, уп.2</t>
  </si>
  <si>
    <t>6941057413686</t>
  </si>
  <si>
    <t>0,445</t>
  </si>
  <si>
    <t>66638</t>
  </si>
  <si>
    <t>66638, Intex, Насос электрический на батарейках (6шт х тип C) "Quick-Fill Battery" 420л/м, 3 насадки в комплекте, уп.6</t>
  </si>
  <si>
    <t>6941607355893</t>
  </si>
  <si>
    <t>1,997</t>
  </si>
  <si>
    <t>62265 BW</t>
  </si>
  <si>
    <t>62265 BW, Bestway, Насос электрический для SUP-досок 12В от прикуривателя, повыш.давления, 300 л/мин, 3 насадки, уп.6</t>
  </si>
  <si>
    <t>0,414</t>
  </si>
  <si>
    <t>66637</t>
  </si>
  <si>
    <t>66637, Intex, Насос электрический USB 5В, 2А "USB200R" перезаряжаемый, пауэрбанк, 2 насадки в комплекте, уп.12</t>
  </si>
  <si>
    <t>0,274</t>
  </si>
  <si>
    <t>66616</t>
  </si>
  <si>
    <t>66616, Intex, Насос электрический USB 5В, 2А "USB150 Air Pump", 2 насадки в комплекте, уп.12</t>
  </si>
  <si>
    <t>6941607343036</t>
  </si>
  <si>
    <t>0,344</t>
  </si>
  <si>
    <t>62254 BW</t>
  </si>
  <si>
    <t>62254 BW, Bestway, Насос электрический 6.0В на батарейках 4хLR20/D , 430 л/мин, 3 насадки, уп.12</t>
  </si>
  <si>
    <t>0,421</t>
  </si>
  <si>
    <t>62260 BW</t>
  </si>
  <si>
    <t>62260 BW, Bestway, Насос электрический 4.8В на аккумуляторах , 565 л/мин, USB провод, 3 насадки, уп.12</t>
  </si>
  <si>
    <t>6941607343029</t>
  </si>
  <si>
    <t>62252 BW</t>
  </si>
  <si>
    <t>62252 BW, Bestway, Насос электрический 220В, 680 л/мин, 3 насадки, уп.12</t>
  </si>
  <si>
    <t>6941607345061</t>
  </si>
  <si>
    <t>0,061</t>
  </si>
  <si>
    <t>0,975</t>
  </si>
  <si>
    <t>62247 BW</t>
  </si>
  <si>
    <t>62247 BW, Bestway, Насос электрический 220В повыш. мощности, 1200 л/мин, 4 насадки, уп.12</t>
  </si>
  <si>
    <t>6941607343074</t>
  </si>
  <si>
    <t>0,845</t>
  </si>
  <si>
    <t>62258 BW</t>
  </si>
  <si>
    <t>62258 BW, Bestway, Насос электрический 220В повыш. мощности, 1100 л/мин, 3 насадки, уп.12</t>
  </si>
  <si>
    <t>6942138974645</t>
  </si>
  <si>
    <t>0,499</t>
  </si>
  <si>
    <t>62139 BW</t>
  </si>
  <si>
    <t>62139 BW, Bestway, Насос электрический 220В "Sidewinder AC" 680л/м, 3 насадки в комплекте, уп.12</t>
  </si>
  <si>
    <t>66646</t>
  </si>
  <si>
    <t>66646, Intex, Насос электрический 220В "Quick-Fill AC400", 2 насадки, уп.6</t>
  </si>
  <si>
    <t>6941057413693</t>
  </si>
  <si>
    <t>0,56</t>
  </si>
  <si>
    <t>66640</t>
  </si>
  <si>
    <t>66640, Intex, Насос электрический 220В "Quick-Fill AC" 650л/м, насадки в комплекте, уп.6</t>
  </si>
  <si>
    <t>6942138974713</t>
  </si>
  <si>
    <t>0,785</t>
  </si>
  <si>
    <t>62145 BW</t>
  </si>
  <si>
    <t>62145 BW, Bestway, Насос электрический 220В "Powergrip AC" повыш.мощности, 1100л/м, 3 насадки в комплекте, уп.12</t>
  </si>
  <si>
    <t>6941057404769</t>
  </si>
  <si>
    <t>68609</t>
  </si>
  <si>
    <t>68609, Intex, Насос электрический 12В/220В "Quick-Fill High PSI" 2-х скоростной, 400л/м, 3 насадки в комплекте, уп.4</t>
  </si>
  <si>
    <t>6941057413662</t>
  </si>
  <si>
    <t>0,585</t>
  </si>
  <si>
    <t>66634</t>
  </si>
  <si>
    <t>66634, Intex, Насос электрический 12В/220В "Quick-Fill AC/DC" с адаптером, 480л/м, 3 насадки в комплекте, уп.6</t>
  </si>
  <si>
    <t>0,51</t>
  </si>
  <si>
    <t>62255 BW</t>
  </si>
  <si>
    <t>62255 BW, Bestway, Насос электрический 12В/220В , 490 л/мин, 3 насадки, уп.12</t>
  </si>
  <si>
    <t>6941607343050</t>
  </si>
  <si>
    <t>0,547</t>
  </si>
  <si>
    <t>62257 BW</t>
  </si>
  <si>
    <t>62257 BW, Bestway, Насос электрический 12В от прикуривателя, 680 л/мин, 3 насадки, уп.12</t>
  </si>
  <si>
    <t>1,45</t>
  </si>
  <si>
    <t>62227 BW</t>
  </si>
  <si>
    <t>62227 BW, Bestway, Насос ручной 65см, 1,8 л, шланг с 5 насадками, уп.4</t>
  </si>
  <si>
    <t>6941057466156</t>
  </si>
  <si>
    <t>1,153</t>
  </si>
  <si>
    <t>68615</t>
  </si>
  <si>
    <t>68615, Intex, Насос ручной 48см "Double Quick III" шланг с 4 насадками, уп.3</t>
  </si>
  <si>
    <t>6942138923087</t>
  </si>
  <si>
    <t>0,84</t>
  </si>
  <si>
    <t>62086 BW</t>
  </si>
  <si>
    <t>62086 BW, Bestway, Насос ручной 37см, 2.8л/цикл, шланг с 3-мя насадками, уп.6</t>
  </si>
  <si>
    <t>6941057404752</t>
  </si>
  <si>
    <t>0,96</t>
  </si>
  <si>
    <t>68605</t>
  </si>
  <si>
    <t>68605, Intex, Насос ручной 37см "Double Quick III S" шланг с 3 насадками, уп.3</t>
  </si>
  <si>
    <t>6942138917802</t>
  </si>
  <si>
    <t>0,527</t>
  </si>
  <si>
    <t>62003 BW</t>
  </si>
  <si>
    <t>62003 BW, Bestway, Насос ручной 36см, 1.85л/цикл, шланг с 3-мя насадками, уп.12</t>
  </si>
  <si>
    <t>6941057466149</t>
  </si>
  <si>
    <t>0,693</t>
  </si>
  <si>
    <t>68614</t>
  </si>
  <si>
    <t>68614, Intex, Насос ручной 36см "Double Quick II" шланг с 3 насадками, уп.4</t>
  </si>
  <si>
    <t>6942138917796</t>
  </si>
  <si>
    <t>62002 BW</t>
  </si>
  <si>
    <t>62002 BW, Bestway, Насос ручной 30см, 0.85л/цикл, шланг с 3-мя насадками, уп.12</t>
  </si>
  <si>
    <t>6941057466125</t>
  </si>
  <si>
    <t>0,415</t>
  </si>
  <si>
    <t>68612</t>
  </si>
  <si>
    <t>68612, Intex, Насос ручной 29см "Double Quick I" шланг с 3 насадками, уп.12</t>
  </si>
  <si>
    <t>6941057466101</t>
  </si>
  <si>
    <t>1,08</t>
  </si>
  <si>
    <t>68610</t>
  </si>
  <si>
    <t>68610, Intex, Насос ножной 30см, 5л, шланг с 3-мя насадками, уп.6</t>
  </si>
  <si>
    <t>6942138917826</t>
  </si>
  <si>
    <t>0,751</t>
  </si>
  <si>
    <t>62005 BW</t>
  </si>
  <si>
    <t>62005 BW, Bestway, Насос ножной 28х22см, 1.6л/цикл, шланг с 3-мя насадками, уп.12</t>
  </si>
  <si>
    <t>6941057466118</t>
  </si>
  <si>
    <t>0,732</t>
  </si>
  <si>
    <t>69611</t>
  </si>
  <si>
    <t>69611, Intex, Насос ножной 28см, 3л, шланг с 3-мя насадками, уп.6</t>
  </si>
  <si>
    <t>6942138974744</t>
  </si>
  <si>
    <t>62147 BW</t>
  </si>
  <si>
    <t>62147 BW, Bestway, Насос ножной 13см, 0.3л/цикл, шланг с 3-мя насадками, уп.36</t>
  </si>
  <si>
    <t>6942138917994</t>
  </si>
  <si>
    <t>62068 BW</t>
  </si>
  <si>
    <t>62068 BW, Bestway, Ремонтный комплект 6.5х6.5см, самоклеящиеся заплатки, 10шт, уп.36</t>
  </si>
  <si>
    <t>6941057402611</t>
  </si>
  <si>
    <t>59631</t>
  </si>
  <si>
    <t>59631, Intex, Ремонтный комплект 49см2, самоклеящиеся заплатки, 6шт, уп.36</t>
  </si>
  <si>
    <t>Латка24</t>
  </si>
  <si>
    <t>Ж020гр_ф</t>
  </si>
  <si>
    <t>Ж020гр_ф, Латка24, Жидкий ПВХ для ремонта лодок, тентов и бассейнов, 25гр, фиолетового цвета, уп.90</t>
  </si>
  <si>
    <t>Ж020гр_сс</t>
  </si>
  <si>
    <t>Ж020гр_сс, Латка24, Жидкий ПВХ для ремонта лодок, тентов и бассейнов, 25гр, светло-серого цвета, уп.90</t>
  </si>
  <si>
    <t>Ж020гр_к</t>
  </si>
  <si>
    <t>Ж020гр_к, Латка24, Жидкий ПВХ для ремонта лодок, тентов и бассейнов, 25гр, красного цвета, уп.90</t>
  </si>
  <si>
    <t>Ж020гр_з</t>
  </si>
  <si>
    <t>Ж020гр_з, Латка24, Жидкий ПВХ для ремонта лодок, тентов и бассейнов, 25гр, зеленого цвета, уп.90</t>
  </si>
  <si>
    <t>Ж020гр_ж</t>
  </si>
  <si>
    <t>Ж020гр_ж, Латка24, Жидкий ПВХ для ремонта лодок, тентов и бассейнов, 25гр, желтого цвета, уп.90</t>
  </si>
  <si>
    <t>4627139610823</t>
  </si>
  <si>
    <t>Ж020гр_г</t>
  </si>
  <si>
    <t>Ж020гр_г, Латка24, Жидкий ПВХ для ремонта лодок, тентов и бассейнов, 25гр, голубого цвета, уп.90</t>
  </si>
  <si>
    <t>Ж020гр_бе</t>
  </si>
  <si>
    <t>Ж020гр_бе, Латка24, Жидкий ПВХ для ремонта лодок, тентов и бассейнов, 25гр, белого цвета, уп.90</t>
  </si>
  <si>
    <t>6942138916027</t>
  </si>
  <si>
    <t>67006 BW</t>
  </si>
  <si>
    <t>67006 BW, Bestway, Надувная подушка для шеи 37х24х10см, 2 цвета, уп.36</t>
  </si>
  <si>
    <t>6941057466750</t>
  </si>
  <si>
    <t>68675</t>
  </si>
  <si>
    <t>68675, Intex, Надувная подушка для шеи 36х30х10см, уп.36</t>
  </si>
  <si>
    <t>6941057403878</t>
  </si>
  <si>
    <t>0,164</t>
  </si>
  <si>
    <t>68672</t>
  </si>
  <si>
    <t>68672, Intex, Надувная подушка 43х28х9см, уп.24</t>
  </si>
  <si>
    <t>6941607355152</t>
  </si>
  <si>
    <t>69624 BW</t>
  </si>
  <si>
    <t>69624 BW, Bestway, Надувная подушка "WanderLite" 42x30 см, уп.40</t>
  </si>
  <si>
    <t>6941607355169</t>
  </si>
  <si>
    <t>0,044</t>
  </si>
  <si>
    <t>69625 BW</t>
  </si>
  <si>
    <t>69625 BW, Bestway, Надувная подушка "AlpineLite" 49,5x28 см, уп.40</t>
  </si>
  <si>
    <t>6942138924084</t>
  </si>
  <si>
    <t>5,615</t>
  </si>
  <si>
    <t>75056 BW</t>
  </si>
  <si>
    <t>75056 BW, Bestway, Надувной диван-трансформер 152х188х64см "Multi-Max 5-in-1" эл.насос 220В, уп.2</t>
  </si>
  <si>
    <t>6942138924060</t>
  </si>
  <si>
    <t>4,833</t>
  </si>
  <si>
    <t>75054 BW</t>
  </si>
  <si>
    <t>75054 BW, Bestway, Надувной диван-трансформер 152х188х64см "Multi-Max 5-in-1", уп.3</t>
  </si>
  <si>
    <t>6941607323489</t>
  </si>
  <si>
    <t>3,319</t>
  </si>
  <si>
    <t>75114 BW</t>
  </si>
  <si>
    <t>75114 BW, Bestway, Надувное кресло-кровать 191х97х64см "Multi-Max 4-in-1", уп.4</t>
  </si>
  <si>
    <t>6942138970692</t>
  </si>
  <si>
    <t>2,235</t>
  </si>
  <si>
    <t>75086 BW</t>
  </si>
  <si>
    <t>75086 BW, Bestway, Надувное кресло 97х102x71см "Inflate-A-Chair" с Led подсветкой на батарейках (3хААА), уп.4</t>
  </si>
  <si>
    <t>6941607325995</t>
  </si>
  <si>
    <t>75116 BW</t>
  </si>
  <si>
    <t>75116 BW, Bestway, Надувное кресло 72х72см "Cozy Critters", 3 вида, уп.12</t>
  </si>
  <si>
    <t>6942138970043</t>
  </si>
  <si>
    <t>1,769</t>
  </si>
  <si>
    <t>75010 BW</t>
  </si>
  <si>
    <t>75010 BW, Bestway, Надувное кресло 114х112х66см "Футбольный мяч" от 6 лет, уп.8</t>
  </si>
  <si>
    <t>6942138961553</t>
  </si>
  <si>
    <t>1,7</t>
  </si>
  <si>
    <t>75052 BW</t>
  </si>
  <si>
    <t>75052 BW, Bestway, Надувное кресло 112х112х66см "Inflate-A-Chair" 3 цвета, уп.6</t>
  </si>
  <si>
    <t>6941607321065</t>
  </si>
  <si>
    <t>1,637</t>
  </si>
  <si>
    <t>75111 BW</t>
  </si>
  <si>
    <t>75111 BW, Bestway, Надувное кресло 112x112x66см "Inflate-A-Chair Floral", уп.6</t>
  </si>
  <si>
    <t>0,058</t>
  </si>
  <si>
    <t>1,695</t>
  </si>
  <si>
    <t>75115 BW</t>
  </si>
  <si>
    <t>75115 BW, Bestway, Надувное кресло "Блестящая мечта " 114x112x66см, до 75 кг, от 6 лет, уп.8</t>
  </si>
  <si>
    <t>0,041</t>
  </si>
  <si>
    <t>1,536</t>
  </si>
  <si>
    <t>75123 BW</t>
  </si>
  <si>
    <t>75123 BW, Bestway, Надувное кресло "Mighty Mushroom" 112x112x66см, до 75 кг, от 6 лет, уп.6</t>
  </si>
  <si>
    <t>2,714</t>
  </si>
  <si>
    <t>75127 BW</t>
  </si>
  <si>
    <t>75127 BW, Bestway, Надувное кресло "Leisure Luxe" 133x79x88см, до 100 кг, уп.4</t>
  </si>
  <si>
    <t>0,911</t>
  </si>
  <si>
    <t>75122 BW</t>
  </si>
  <si>
    <t>75122 BW, Bestway, Надувное кресло "Astro Glow LED " 72x72x64см с подстветкой, до 45 кг. от 3 лет, уп.8</t>
  </si>
  <si>
    <t>6941057418452</t>
  </si>
  <si>
    <t>3,08</t>
  </si>
  <si>
    <t>64761</t>
  </si>
  <si>
    <t>64761, Intex, Надувной матрас 99х191х25см, встр. ножной насос, до 136кг, уп.4</t>
  </si>
  <si>
    <t>6941057417561</t>
  </si>
  <si>
    <t>3,87</t>
  </si>
  <si>
    <t>64146</t>
  </si>
  <si>
    <t>64146, Intex, Надувной матрас 99х191х25см с подголовником, встр.насос 220В, до 136кг, уп.3</t>
  </si>
  <si>
    <t>6941057418414</t>
  </si>
  <si>
    <t>3,03</t>
  </si>
  <si>
    <t>64777</t>
  </si>
  <si>
    <t>64777, Intex, Надувной матрас 99х191х25см "Prestige" насос на батарейках (6хС), до 136кг, уп.4</t>
  </si>
  <si>
    <t>6941057412443</t>
  </si>
  <si>
    <t>2,563</t>
  </si>
  <si>
    <t>64757</t>
  </si>
  <si>
    <t>64757, Intex, Надувной матрас 99х191х25см "Classic" до 136кг, уп.4</t>
  </si>
  <si>
    <t>2,36</t>
  </si>
  <si>
    <t>64011</t>
  </si>
  <si>
    <t>64011, Intex, Надувной матрас 99х191х22см "Truaire Outdoor Camping", с USB насосом 5V, до 136кг, уп.4</t>
  </si>
  <si>
    <t>6941607312285</t>
  </si>
  <si>
    <t>3,737</t>
  </si>
  <si>
    <t>67929 BW</t>
  </si>
  <si>
    <t>67929 BW, Bestway, Надувной матрас 99х188х30см с подголовником, насос на батарейках (4хD), уп.3</t>
  </si>
  <si>
    <t>6942138968538</t>
  </si>
  <si>
    <t>2,858</t>
  </si>
  <si>
    <t>67680 BW</t>
  </si>
  <si>
    <t>67680 BW, Bestway, Надувной матрас 99х188х30см с подголовником, до 150кг, уп.4</t>
  </si>
  <si>
    <t>6942138985603</t>
  </si>
  <si>
    <t>3,973</t>
  </si>
  <si>
    <t>67556 BW</t>
  </si>
  <si>
    <t>67556 BW, Bestway, Надувной матрас 99х188х30см с подголовником, встр.насос 220В, до 150кг, уп.3</t>
  </si>
  <si>
    <t>6942138916300</t>
  </si>
  <si>
    <t>2,935</t>
  </si>
  <si>
    <t>67224 BW</t>
  </si>
  <si>
    <t>67224 BW, Bestway, Надувной матрас 99х188х28см с подголовником, встр.ножной насос, до 150кг, уп.6</t>
  </si>
  <si>
    <t>6941607326466</t>
  </si>
  <si>
    <t>2,692</t>
  </si>
  <si>
    <t>6713L BW</t>
  </si>
  <si>
    <t>6713L BW, Bestway, Надувной матрас 99х188х25см "Tritech Air" до 150кг, уп.4</t>
  </si>
  <si>
    <t>6941607311851</t>
  </si>
  <si>
    <t>5,465</t>
  </si>
  <si>
    <t>67922 BW</t>
  </si>
  <si>
    <t>67922 BW, Bestway, Надувной матрас 99х188х25см "Connect", уп.2</t>
  </si>
  <si>
    <t>6941607343883</t>
  </si>
  <si>
    <t>67001 BW</t>
  </si>
  <si>
    <t>67001 BW, Bestway, Надувной матрас 99х188х22см, до 150кг, уп.6</t>
  </si>
  <si>
    <t>6942138962000</t>
  </si>
  <si>
    <t>3,195</t>
  </si>
  <si>
    <t>67619 BW</t>
  </si>
  <si>
    <t>67619 BW, Bestway, Надувной матрас 99х188х22см "Roll &amp; Relax" с сумкой-насосом, до 150кг, уп.4</t>
  </si>
  <si>
    <t>6941057412436</t>
  </si>
  <si>
    <t>2,025</t>
  </si>
  <si>
    <t>64756</t>
  </si>
  <si>
    <t>64756, Intex, Надувной матрас 76х191х25см "Classic" до 136кг, уп.6</t>
  </si>
  <si>
    <t>6942138916294</t>
  </si>
  <si>
    <t>2,377</t>
  </si>
  <si>
    <t>67223 BW</t>
  </si>
  <si>
    <t>67223 BW, Bestway, Надувной матрас 76х185х28см с подголовником, встр.ножной насос, до 150кг, уп.6</t>
  </si>
  <si>
    <t>6942138916188</t>
  </si>
  <si>
    <t>1,96</t>
  </si>
  <si>
    <t>67000 BW</t>
  </si>
  <si>
    <t>67000 BW, Bestway, Надувной матрас 76х185х22см, до 150кг, уп.6</t>
  </si>
  <si>
    <t>64098</t>
  </si>
  <si>
    <t>64098, Intex, Надувной матрас 71х191х11см "Truaire Outdoor Camping", до 136кг, уп.6</t>
  </si>
  <si>
    <t>6941057413563</t>
  </si>
  <si>
    <t>5,075</t>
  </si>
  <si>
    <t>64144</t>
  </si>
  <si>
    <t>64144, Intex, Надувной матрас 183х203х25см с подголовником, до 272кг, уп.2</t>
  </si>
  <si>
    <t>6941057412429</t>
  </si>
  <si>
    <t>4,72</t>
  </si>
  <si>
    <t>64755</t>
  </si>
  <si>
    <t>64755, Intex, Надувной матрас 183х203х25см "Classic" до 272кг, уп.2</t>
  </si>
  <si>
    <t>6942138916249</t>
  </si>
  <si>
    <t>67004 BW</t>
  </si>
  <si>
    <t>67004 BW, Bestway, Надувной матрас 183х203х22см, до 300кг, уп.2</t>
  </si>
  <si>
    <t>6941607312292</t>
  </si>
  <si>
    <t>5,25</t>
  </si>
  <si>
    <t>67930 BW</t>
  </si>
  <si>
    <t>67930 BW, Bestway, Надувной матрас 152х203х30см с подголовником, насос на батарейках (4хD), уп.2</t>
  </si>
  <si>
    <t>6941607337820</t>
  </si>
  <si>
    <t>4,377</t>
  </si>
  <si>
    <t>67682 BW</t>
  </si>
  <si>
    <t>67682 BW, Bestway, Надувной матрас 152х203х30см с подголовником, до 300кг, уп.3</t>
  </si>
  <si>
    <t>6941607327180</t>
  </si>
  <si>
    <t>67464 BW</t>
  </si>
  <si>
    <t>67464 BW, Bestway, Надувной матрас 152х203х30см с подголовником, встр.насос 220В, до 300кг, уп.2</t>
  </si>
  <si>
    <t>6942138982862</t>
  </si>
  <si>
    <t>5,53</t>
  </si>
  <si>
    <t>67836 BW</t>
  </si>
  <si>
    <t>67836 BW, Bestway, Надувной матрас 152х203х30см "Fashion Flock" с подголовником, встр.насос 220В, до 300кг, уп.2</t>
  </si>
  <si>
    <t>6941607343951</t>
  </si>
  <si>
    <t>4,54</t>
  </si>
  <si>
    <t>67226 BW</t>
  </si>
  <si>
    <t>67226 BW, Bestway, Надувной матрас 152х203х28см, встр.ножной насос, до 300кг, уп.3</t>
  </si>
  <si>
    <t>6941057418476</t>
  </si>
  <si>
    <t>4,45</t>
  </si>
  <si>
    <t>64763</t>
  </si>
  <si>
    <t>64763, Intex, Надувной матрас 152х203х25см, встр. ножной насос, до 272кг, уп.3</t>
  </si>
  <si>
    <t>6941057417585</t>
  </si>
  <si>
    <t>5,577</t>
  </si>
  <si>
    <t>64150</t>
  </si>
  <si>
    <t>64150, Intex, Надувной матрас 152х203х25см с подголовником, встр.насос 220В, до 272кг, уп.3</t>
  </si>
  <si>
    <t>6941057412474</t>
  </si>
  <si>
    <t>4,6</t>
  </si>
  <si>
    <t>64765</t>
  </si>
  <si>
    <t>64765, Intex, Надувной матрас 152х203х25см "Classic" с подушками и насосом, до 272кг, уп.3</t>
  </si>
  <si>
    <t>6941057412467</t>
  </si>
  <si>
    <t>3,987</t>
  </si>
  <si>
    <t>64759</t>
  </si>
  <si>
    <t>64759, Intex, Надувной матрас 152х203х25см "Classic" до 272кг, уп.3</t>
  </si>
  <si>
    <t>6942138916232</t>
  </si>
  <si>
    <t>4,02</t>
  </si>
  <si>
    <t>67003 BW</t>
  </si>
  <si>
    <t>67003 BW, Bestway, Надувной матрас 152х203х22см, до 300кг, уп.3</t>
  </si>
  <si>
    <t>6941607343982</t>
  </si>
  <si>
    <t>4,843</t>
  </si>
  <si>
    <t>67374 BW</t>
  </si>
  <si>
    <t>67374 BW, Bestway, Надувной матрас 152х203х22см с подушками и насосом, до 300кг, уп.3</t>
  </si>
  <si>
    <t>3,533</t>
  </si>
  <si>
    <t>64013</t>
  </si>
  <si>
    <t>64013, Intex, Надувной матрас 152х203х22см "Truaire Outdoor Camping", с USB насосом 5V, до 272кг, уп.3</t>
  </si>
  <si>
    <t>6942138968262</t>
  </si>
  <si>
    <t>4,82</t>
  </si>
  <si>
    <t>67703 BW</t>
  </si>
  <si>
    <t>67703 BW, Bestway, Надувной матрас 152х203х22см "Roll &amp; Relax" с сумкой-насосом, до 300кг, уп.4</t>
  </si>
  <si>
    <t>6942138968576</t>
  </si>
  <si>
    <t>3,778</t>
  </si>
  <si>
    <t>67681 BW</t>
  </si>
  <si>
    <t>67681 BW, Bestway, Надувной матрас 137х191х30см с подголовником, до 150кг, уп.4</t>
  </si>
  <si>
    <t>6941607327159</t>
  </si>
  <si>
    <t>4,93</t>
  </si>
  <si>
    <t>67462 BW</t>
  </si>
  <si>
    <t>67462 BW, Bestway, Надувной матрас 137х191х30см с подголовником, встр.насос 220В, до 150кг, уп.2</t>
  </si>
  <si>
    <t>6942138916317</t>
  </si>
  <si>
    <t>3,875</t>
  </si>
  <si>
    <t>67225 BW</t>
  </si>
  <si>
    <t>67225 BW, Bestway, Надувной матрас 137х191х28см с подголовником, встр.ножной насос, до 300 кг, уп.4</t>
  </si>
  <si>
    <t>6941057418469</t>
  </si>
  <si>
    <t>3,91</t>
  </si>
  <si>
    <t>64762</t>
  </si>
  <si>
    <t>64762, Intex, Надувной матрас 137х191х25см, встр. ножной насос, до 272кг, уп.3</t>
  </si>
  <si>
    <t>6941057417578</t>
  </si>
  <si>
    <t>4,743</t>
  </si>
  <si>
    <t>64148</t>
  </si>
  <si>
    <t>64148, Intex, Надувной матрас 137х191х25см с подголовником, встр.насос 220В, до 272кг, уп.3</t>
  </si>
  <si>
    <t>6941607326473</t>
  </si>
  <si>
    <t>3,766</t>
  </si>
  <si>
    <t>6713M BW</t>
  </si>
  <si>
    <t>6713M BW, Bestway, Надувной матрас 137х191х25см "Tritech Air" до 300кг, уп.4</t>
  </si>
  <si>
    <t>6941057418421</t>
  </si>
  <si>
    <t>3,867</t>
  </si>
  <si>
    <t>64778</t>
  </si>
  <si>
    <t>64778, Intex, Надувной матрас 137х191х25см "Prestige" насос на батарейках (6хС), до 272кг, уп.3</t>
  </si>
  <si>
    <t>6941057412450</t>
  </si>
  <si>
    <t>3,41</t>
  </si>
  <si>
    <t>64758</t>
  </si>
  <si>
    <t>64758, Intex, Надувной матрас 137х191х25см "Classic" до 272кг, уп.3</t>
  </si>
  <si>
    <t>6942138916102</t>
  </si>
  <si>
    <t>4,2</t>
  </si>
  <si>
    <t>67287 BW</t>
  </si>
  <si>
    <t>67287 BW, Bestway, Надувной матрас 137х191х22см, эл.насос 220В, до 150кг, уп.3</t>
  </si>
  <si>
    <t>6942138916225</t>
  </si>
  <si>
    <t>3,39</t>
  </si>
  <si>
    <t>67002 BW</t>
  </si>
  <si>
    <t>67002 BW, Bestway, Надувной матрас 137х191х22см, до 300кг, уп.4</t>
  </si>
  <si>
    <t>3,07</t>
  </si>
  <si>
    <t>64012</t>
  </si>
  <si>
    <t>64012, Intex, Надувной матрас 137х191х22см "Truaire Outdoor Camping", с USB насосом 5V, до 272кг, уп.3</t>
  </si>
  <si>
    <t>6941057413655</t>
  </si>
  <si>
    <t>1,977</t>
  </si>
  <si>
    <t>66803</t>
  </si>
  <si>
    <t>66803, Intex, Детский надувной матрас 88х157х18см "Cozy Kidz" 3-10 лет, 2 цвета, уп.6</t>
  </si>
  <si>
    <t>6941057422732</t>
  </si>
  <si>
    <t>4,14</t>
  </si>
  <si>
    <t>66814</t>
  </si>
  <si>
    <t>66814, Intex, Детский надувной матрас 114х178х71см "Bear Kidz Travel" с ручным насосом, 3-6 лет, уп.3</t>
  </si>
  <si>
    <t>6942138968910</t>
  </si>
  <si>
    <t>3,35</t>
  </si>
  <si>
    <t>67713 BW</t>
  </si>
  <si>
    <t>67713 BW, Bestway, Детский надувной матрас 104х196х84см "Единорог", уп.4</t>
  </si>
  <si>
    <t>6942138976489</t>
  </si>
  <si>
    <t>1,032</t>
  </si>
  <si>
    <t>68110 BW</t>
  </si>
  <si>
    <t>68110 BW, Bestway, Детская палатка 96х182х81см "Единорог" для матраса 68111, уп.12</t>
  </si>
  <si>
    <t>5,164</t>
  </si>
  <si>
    <t>6716S BW</t>
  </si>
  <si>
    <t>6716S BW, Bestway, Надувной матрас "Tritech" 152x203x25см ,со встр. USB насосом 3.7В, до 300кг, уп.2</t>
  </si>
  <si>
    <t>6941057417660</t>
  </si>
  <si>
    <t>0,035</t>
  </si>
  <si>
    <t>8,365</t>
  </si>
  <si>
    <t>64162</t>
  </si>
  <si>
    <t>64162, Intex, Надувная кровать 99х191х51см "Prime Comfort" встр.нас. 220В, до 136кг, уп.2</t>
  </si>
  <si>
    <t>6941057417714</t>
  </si>
  <si>
    <t>6,783</t>
  </si>
  <si>
    <t>64412</t>
  </si>
  <si>
    <t>64412, Intex, Надувная кровать 99х191х46см "Comfort-Plush" встр.нас. 220В, до 136кг, уп.3</t>
  </si>
  <si>
    <t>6941057417639</t>
  </si>
  <si>
    <t>5,977</t>
  </si>
  <si>
    <t>64132</t>
  </si>
  <si>
    <t>64132, Intex, Надувная кровать 99х191х42см "Deluxe" с подголовником, встр.нас. 220В, до 136кг, уп.3</t>
  </si>
  <si>
    <t>6941607326398</t>
  </si>
  <si>
    <t>6,076</t>
  </si>
  <si>
    <t>6713G BW</t>
  </si>
  <si>
    <t>6713G BW, Bestway, Надувная кровать 97х191х51см "Tritech Air" встр.нас. 220В, до 150кг, уп.2</t>
  </si>
  <si>
    <t>6941607326558</t>
  </si>
  <si>
    <t>6,305</t>
  </si>
  <si>
    <t>69048 BW</t>
  </si>
  <si>
    <t>69048 BW, Bestway, Надувная кровать 97х191х46см, встр.насос 220В, до 150кг, уп.2</t>
  </si>
  <si>
    <t>6941607329481</t>
  </si>
  <si>
    <t>5,14</t>
  </si>
  <si>
    <t>67401 BW</t>
  </si>
  <si>
    <t>67401 BW, Bestway, Надувная кровать 97х191х46см с подголовником, встр.насос 220В, до 150кг, уп.2</t>
  </si>
  <si>
    <t>6941607329658</t>
  </si>
  <si>
    <t>5,845</t>
  </si>
  <si>
    <t>67628 BW</t>
  </si>
  <si>
    <t>67628 BW, Bestway, Надувная кровать 97х191х46см с подголовником, встр.насос 220В, до 150кг, уп.2</t>
  </si>
  <si>
    <t>6941607326985</t>
  </si>
  <si>
    <t>7,9</t>
  </si>
  <si>
    <t>6713P BW</t>
  </si>
  <si>
    <t>6713P BW, Bestway, Надувная кровать 97х191х46см "AlwayzAire" встр.насос 220В с автоподкачкой, до 150кг, уп.1</t>
  </si>
  <si>
    <t>6941607327210</t>
  </si>
  <si>
    <t>4,86</t>
  </si>
  <si>
    <t>67723 BW</t>
  </si>
  <si>
    <t>67723 BW, Bestway, Надувная кровать 97х191х36см с подголовником, встр.насос 220В, до 150кг, уп.2</t>
  </si>
  <si>
    <t>6941607329740</t>
  </si>
  <si>
    <t>67692 BW</t>
  </si>
  <si>
    <t>67692 BW, Bestway, Надувная кровать 193х203х56см с подголовником, встр.насос 220В, до 300кг, уп.1</t>
  </si>
  <si>
    <t>6941607326947</t>
  </si>
  <si>
    <t>11,05</t>
  </si>
  <si>
    <t>67923 BW</t>
  </si>
  <si>
    <t>67923 BW, Bestway, Надувная кровать 152х226х84(46)см "SleekFlow" с изголовьем, встр.нас. 220В, уп.1</t>
  </si>
  <si>
    <t>6941607329771</t>
  </si>
  <si>
    <t>9,72</t>
  </si>
  <si>
    <t>67690 BW</t>
  </si>
  <si>
    <t>67690 BW, Bestway, Надувная кровать 152х203х61см с подголовником, встр.насос 220В, до 300кг, уп.1</t>
  </si>
  <si>
    <t>6941607329719</t>
  </si>
  <si>
    <t>9,64</t>
  </si>
  <si>
    <t>67614 BW</t>
  </si>
  <si>
    <t>67614 BW, Bestway, Надувная кровать 152х203х56см с подголовником, встр.насос 220В, до 300кг, уп.1</t>
  </si>
  <si>
    <t>6941607326299</t>
  </si>
  <si>
    <t>9,466</t>
  </si>
  <si>
    <t>6713E BW</t>
  </si>
  <si>
    <t>6713E BW, Bestway, Надувная кровать 152х203х56см "Tritech Fashion Flock" встр.нас. 220В, до 300кг, уп.1</t>
  </si>
  <si>
    <t>6941057417738</t>
  </si>
  <si>
    <t>10,46</t>
  </si>
  <si>
    <t>64418</t>
  </si>
  <si>
    <t>64418, Intex, Надувная кровать 152х203х56см "Comfort-Plush" встр.нас. 220В, до 272кг, уп.2</t>
  </si>
  <si>
    <t>6941607326428</t>
  </si>
  <si>
    <t>8,764</t>
  </si>
  <si>
    <t>6713I BW</t>
  </si>
  <si>
    <t>6713I BW, Bestway, Надувная кровать 152х203х51см "Tritech Air" встр.насос 220В, до 300кг, уп.2</t>
  </si>
  <si>
    <t>6941607326916</t>
  </si>
  <si>
    <t>10,78</t>
  </si>
  <si>
    <t>67925 BW</t>
  </si>
  <si>
    <t>67925 BW, Bestway, Надувная кровать 152х203х51см "QuadComfort" встр.нас. 220В, уп.1</t>
  </si>
  <si>
    <t>6941607329801</t>
  </si>
  <si>
    <t>10,6</t>
  </si>
  <si>
    <t>69037 BW</t>
  </si>
  <si>
    <t>69037 BW, Bestway, Надувная кровать 152х203х51см "AlwayzAire" встр.насос 220В с автоподкачкой, до 300кг, уп.1</t>
  </si>
  <si>
    <t>6942138985573</t>
  </si>
  <si>
    <t>12,35</t>
  </si>
  <si>
    <t>67486 BW</t>
  </si>
  <si>
    <t>67486 BW, Bestway, Надувная кровать 152х203х46см, встр.насос 220В, до 300кг, уп.1</t>
  </si>
  <si>
    <t>6941607329597</t>
  </si>
  <si>
    <t>7,535</t>
  </si>
  <si>
    <t>67403 BW</t>
  </si>
  <si>
    <t>67403 BW, Bestway, Надувная кровать 152х203х46см с подголовником, встр.насос 220В, до 300кг, уп.2</t>
  </si>
  <si>
    <t>6941607329689</t>
  </si>
  <si>
    <t>8,445</t>
  </si>
  <si>
    <t>67630 BW</t>
  </si>
  <si>
    <t>67630 BW, Bestway, Надувная кровать 152х203х46см с подголовником, встр.насос 220В, до 300кг, уп.2</t>
  </si>
  <si>
    <t>6941607326626</t>
  </si>
  <si>
    <t>9,54</t>
  </si>
  <si>
    <t>69075 BW</t>
  </si>
  <si>
    <t>69075 BW, Bestway, Надувная кровать 152х203х46см "Snugable Top" встр.насос 220В, до 300кг, уп.1</t>
  </si>
  <si>
    <t>6941057417653</t>
  </si>
  <si>
    <t>7,61</t>
  </si>
  <si>
    <t>64126</t>
  </si>
  <si>
    <t>64126, Intex, Надувная кровать 152х203х46см "Essential" встр.нас. 220В, до 272кг, уп.2</t>
  </si>
  <si>
    <t>6941607327012</t>
  </si>
  <si>
    <t>10,59</t>
  </si>
  <si>
    <t>67624 BW</t>
  </si>
  <si>
    <t>67624 BW, Bestway, Надувная кровать 152х203х46см "AlwayzAire" встр.насос 220В с автоподкачкой, до 300кг, уп.1</t>
  </si>
  <si>
    <t>6941057417622</t>
  </si>
  <si>
    <t>7,155</t>
  </si>
  <si>
    <t>64124</t>
  </si>
  <si>
    <t>64124, Intex, Надувная кровать 152х203х42см с подголовником, встр.нас. 220В, до 272кг, уп.2</t>
  </si>
  <si>
    <t>6941057417646</t>
  </si>
  <si>
    <t>8,255</t>
  </si>
  <si>
    <t>64136</t>
  </si>
  <si>
    <t>64136, Intex, Надувная кровать 152х203х42см "Deluxe" с подголовником, встр.нас. 220В, до 272кг, уп.2</t>
  </si>
  <si>
    <t>6942138983043</t>
  </si>
  <si>
    <t>8,17</t>
  </si>
  <si>
    <t>69078 BW</t>
  </si>
  <si>
    <t>69078 BW, Bestway, Надувная кровать 152х203х36см, встр.аккумуляторный насос 7,4В, до 300кг, уп.2</t>
  </si>
  <si>
    <t>6941607333570</t>
  </si>
  <si>
    <t>5,77</t>
  </si>
  <si>
    <t>67699 BW</t>
  </si>
  <si>
    <t>67699 BW, Bestway, Надувная кровать 152х203х36см с подголовником, до 300кг, уп.2</t>
  </si>
  <si>
    <t>6941607329870</t>
  </si>
  <si>
    <t>7,005</t>
  </si>
  <si>
    <t>67725 BW</t>
  </si>
  <si>
    <t>67725 BW, Bestway, Надувная кровать 152х203х36см с подголовником, встр.насос 220В, до 300кг, уп.2</t>
  </si>
  <si>
    <t>6941607326237</t>
  </si>
  <si>
    <t>7,707</t>
  </si>
  <si>
    <t>6712Y BW</t>
  </si>
  <si>
    <t>6712Y BW, Bestway, Надувная кровать 152х203х36см "Tritech Fashion Flock" эл.насос 220В, до 300кг, уп.2</t>
  </si>
  <si>
    <t>6941057417813</t>
  </si>
  <si>
    <t>8,12</t>
  </si>
  <si>
    <t>64904</t>
  </si>
  <si>
    <t>64904, Intex, Надувная кровать 137х191х46см "Premaire Elevated" встр.нас. 220В, до 272кг, уп.2</t>
  </si>
  <si>
    <t>9,299</t>
  </si>
  <si>
    <t>6716P BW</t>
  </si>
  <si>
    <t>6716P BW, Bestway, Надувная кровать "Tritech" 152x203x51см, встр.насос 220В, до 300кг, уп.1</t>
  </si>
  <si>
    <t>6941607354421</t>
  </si>
  <si>
    <t>6,793</t>
  </si>
  <si>
    <t>6716T BW</t>
  </si>
  <si>
    <t>6716T BW, Bestway, Надувная кровать "Tritech" 152x203x36см, со встр. USB насосом 3.7В, до 300кг, уп.2</t>
  </si>
  <si>
    <t>6941607348420</t>
  </si>
  <si>
    <t>11,751</t>
  </si>
  <si>
    <t>69145 BW</t>
  </si>
  <si>
    <t>69145 BW, Bestway, Надувная кровать "Fortech" 152x203x51см , встр.насос 220В, до 350кг, уп.1</t>
  </si>
  <si>
    <t>KOKIDO</t>
  </si>
  <si>
    <t>AQ25190</t>
  </si>
  <si>
    <t>AQ25190, KOKIDO, Тестер Kokido K975CBX цифровой солеметр, уп.1</t>
  </si>
  <si>
    <t>4620005811478</t>
  </si>
  <si>
    <t>MAK</t>
  </si>
  <si>
    <t>М10907</t>
  </si>
  <si>
    <t>М10907, MAK, РН минус. Гранулированный. МАК, Баланс, уп.6</t>
  </si>
  <si>
    <t>3,2</t>
  </si>
  <si>
    <t>Дезавид</t>
  </si>
  <si>
    <t>ДН767</t>
  </si>
  <si>
    <t>ДН767, Дезавид, Дезавид+ 3л, уп.1</t>
  </si>
  <si>
    <t>4606934000398</t>
  </si>
  <si>
    <t>5,2</t>
  </si>
  <si>
    <t>Д398</t>
  </si>
  <si>
    <t>Д398, Дезавид, Дезавид БАС 5 л, уп.1</t>
  </si>
  <si>
    <t>AquaDoctor</t>
  </si>
  <si>
    <t>AQ2508</t>
  </si>
  <si>
    <t>AQ2508, AquaDoctor, ХЛОР, 5кг ведро, табл.20гр, быстрорастворимый, на основе 60% активного хлора (C60T-5), уп.1</t>
  </si>
  <si>
    <t>7930113610274</t>
  </si>
  <si>
    <t>AQ2489</t>
  </si>
  <si>
    <t>AQ2489, AquaDoctor, ХЛОР, 5кг ведро, табл.200гр, медленнорастворимый, на основе 90% активного хлора (C90T-5), уп.1</t>
  </si>
  <si>
    <t>AQ1550</t>
  </si>
  <si>
    <t>AQ1550, AquaDoctor, ХЛОР, 5кг ведро, гранулы, быстрорастворимый, на основе 60% активного хлора (С60-5), уп.1</t>
  </si>
  <si>
    <t>AQ1551</t>
  </si>
  <si>
    <t>AQ1551, AquaDoctor, ХЛОР, 50кг ведро, гранулы, быстрорастворимый, на основе 60% активного хлора (С60-50), уп.1</t>
  </si>
  <si>
    <t>AQ24311</t>
  </si>
  <si>
    <t>AQ24311, AquaDoctor, ХЛОР, 20л канистра, жидкость для дезинфекции воды (водный раствор гипохлорита натрия) (CL-14-20) (К), уп.1</t>
  </si>
  <si>
    <t>7930113610229</t>
  </si>
  <si>
    <t>AQ17509</t>
  </si>
  <si>
    <t>AQ17509, AquaDoctor, ХЛОР, 1кг ведро, табл.20гр, быстрорастворимый, на основе 60% активного хлора (C60T-1), уп.1</t>
  </si>
  <si>
    <t>7930113610120</t>
  </si>
  <si>
    <t>AQ15540</t>
  </si>
  <si>
    <t>AQ15540, AquaDoctor, ХЛОР, 1кг ведро, гранулы, быстрорастворимый, на основе 60% активного хлора (С60-1), уп.1</t>
  </si>
  <si>
    <t>AQ2499</t>
  </si>
  <si>
    <t>AQ2499, AquaDoctor, ФЛОКУЛЯНТ, SF 1кг коробка, табл.8х(5х25)гр, коагулирующий препарат, медленнорастворимый (SF-1), уп.12</t>
  </si>
  <si>
    <t>7930113610342</t>
  </si>
  <si>
    <t>AQ15987</t>
  </si>
  <si>
    <t>AQ15987, AquaDoctor, ФЛОКУЛЯНТ, 30л канистра, жидкий коагулирующий препарат (FL-30L), уп.1</t>
  </si>
  <si>
    <t>7930113610311</t>
  </si>
  <si>
    <t>AQ2491</t>
  </si>
  <si>
    <t>AQ2491, AquaDoctor, Комбинированное средство 3 в 1, 5кг в табл.200гр, хлор, альгицид, флокулянт (MC-T 5), уп.1</t>
  </si>
  <si>
    <t>AQ24569</t>
  </si>
  <si>
    <t>AQ24569, AquaDoctor, Комбинированное средство "3 в 1" 1кг в табл.20гр, хлор, альгицид, флокулянт (MC-T 1), уп.1</t>
  </si>
  <si>
    <t>7930113610304</t>
  </si>
  <si>
    <t>AQ15972</t>
  </si>
  <si>
    <t>AQ15972, AquaDoctor, Комбинированное средство "3 в 1" 1кг в табл.200гр, хлор, альгицид, флокулянт (MC-T 1), уп.1</t>
  </si>
  <si>
    <t>7930113610083</t>
  </si>
  <si>
    <t>AQ1554</t>
  </si>
  <si>
    <t>AQ1554, AquaDoctor, АЛЬГИЦИД НЕПЕНЯЩИЙСЯ, 5л канистра, жидкость для борьбы с водорослями (AC-5), уп.1</t>
  </si>
  <si>
    <t>7930113610106</t>
  </si>
  <si>
    <t>AQ15355</t>
  </si>
  <si>
    <t>AQ15355, AquaDoctor, АЛЬГИЦИД НЕПЕНЯЩИЙСЯ, 30л канистра, жидкость для борьбы с водорослями (AC-30), уп.1</t>
  </si>
  <si>
    <t>AQ15970</t>
  </si>
  <si>
    <t>AQ15970, AquaDoctor, АЛЬГИЦИД НЕПЕНЯЩИЙСЯ, 1л бутылка, жидкость для борьбы с водорослями (AC-1), уп.1</t>
  </si>
  <si>
    <t>AQ3210</t>
  </si>
  <si>
    <t>AQ3210, AquaDoctor, АЛЬГИЦИД НЕПЕНЯЩИЙСЯ, 10л канистра, жидкость для борьбы с водорослями (AC-10), уп.1</t>
  </si>
  <si>
    <t>AQ22414</t>
  </si>
  <si>
    <t>AQ22414, AquaDoctor, АЛЬГИЦИД MIX,30л канистра, жидкость для шоковой борьбы с водорослями, бактериями, грибками и спорами, уп.1</t>
  </si>
  <si>
    <t>AQ21870</t>
  </si>
  <si>
    <t>AQ21870, AquaDoctor, АЛЬГИЦИД MIX,10л канистра, жидкость для шоковой борьбы с водорослями, бактериями, грибками и спорами, уп.1</t>
  </si>
  <si>
    <t>AQ21651</t>
  </si>
  <si>
    <t>AQ21651, AquaDoctor, АЛЬГИЦИД MIX, 5л канистра, жидкость для борьбы с водорослями, бактериями, грибками и спорами (AC-5), уп.1</t>
  </si>
  <si>
    <t>AQ21650</t>
  </si>
  <si>
    <t>AQ21650, AquaDoctor, АЛЬГИЦИД MIX, 1л бутылка, жидкость борьбы с водорослями, бактериями, грибками и спорами (AC-1), уп.1</t>
  </si>
  <si>
    <t>AQ30557</t>
  </si>
  <si>
    <t>AQ30557, AquaDoctor, SuperFlock, 0,125 кг, коагулянт длительного действ, уп.1</t>
  </si>
  <si>
    <t>50</t>
  </si>
  <si>
    <t>AQ2738</t>
  </si>
  <si>
    <t>AQ2738, AquaDoctor, PH Плюс, 50кг ведро, гранулы для повышения уровня рН воды (PHP-50), уп.1</t>
  </si>
  <si>
    <t>AQ17437</t>
  </si>
  <si>
    <t>AQ17437, AquaDoctor, PH Плюс, 30л канистра, жидкость для повышения уровня рН воды (Натрий Едкий 25%) (PHP-30L), уп.1</t>
  </si>
  <si>
    <t>AQ19393</t>
  </si>
  <si>
    <t>AQ19393, AquaDoctor, PH Плюс, 1кг ведро, гранулы для повышения уровня рН воды (PHP-1), уп.1</t>
  </si>
  <si>
    <t>AQ1913</t>
  </si>
  <si>
    <t>AQ1913, AquaDoctor, PH Минус, 5кг ведро, гранулы для понижения уровня pH воды (PHM-5), уп.1</t>
  </si>
  <si>
    <t>5</t>
  </si>
  <si>
    <t>AQ23744</t>
  </si>
  <si>
    <t>AQ23744, AquaDoctor, AquaDoctor, стартовый набор химии для бассейна 7 в 1 (SKit 7/1), уп.1</t>
  </si>
  <si>
    <t>6941607344255</t>
  </si>
  <si>
    <t>58767 BW</t>
  </si>
  <si>
    <t>58767 BW, Bestway, Тест-полоски для Бассейнов и Спа, уп.24</t>
  </si>
  <si>
    <t>Bestwаy Chemicals</t>
  </si>
  <si>
    <t>B1909204</t>
  </si>
  <si>
    <t>B1909204, Bestwаy Chemicals, Рн-плюс в гранулах, ведро 1 кг., уп.6</t>
  </si>
  <si>
    <t>6942138918588</t>
  </si>
  <si>
    <t>58142 BW</t>
  </si>
  <si>
    <t>58142 BW, Bestwаy Chemicals, Полоски для тестирования воды 3в1 (свободный хлор, рН, общая щёлочность), уп.24</t>
  </si>
  <si>
    <t>0,75</t>
  </si>
  <si>
    <t>CWS0.75LBW</t>
  </si>
  <si>
    <t>CWS0.75LBW, Bestwаy Chemicals, Очиститель ватерлинии Bestway, спрей, уп.18</t>
  </si>
  <si>
    <t>0,6</t>
  </si>
  <si>
    <t>DK0.6TBW</t>
  </si>
  <si>
    <t>DK0.6TBW, Bestwаy Chemicals, Медленный стабилизированный хлор комплексного действия в таблетках по 200гр, банка 0,6 кг, уп.12</t>
  </si>
  <si>
    <t>B1909207</t>
  </si>
  <si>
    <t>B1909207, Bestwаy Chemicals, Коагулянт, средство в таблетках для очистки воды, zip-lock пакет таблетки в картушах 250 гр, уп.1</t>
  </si>
  <si>
    <t>1,5</t>
  </si>
  <si>
    <t>B1909205</t>
  </si>
  <si>
    <t>B1909205, Bestwаy Chemicals, Коагулянт в картриджах по 5x25г таблеток, ведро 1,5 кг, уп.8</t>
  </si>
  <si>
    <t>B1909215</t>
  </si>
  <si>
    <t>B1909215, Bestwаy Chemicals, Быстрый стабилизированный хлор в гранулах, ведро 1кг(DB1GBW), уп.6</t>
  </si>
  <si>
    <t>DB0.15GBW</t>
  </si>
  <si>
    <t>DB0.15GBW, Bestwаy Chemicals, Быстрый стабилизированный хлор в гранулах, zip-lock пакет 150гр, уп.12</t>
  </si>
  <si>
    <t>4630013341751</t>
  </si>
  <si>
    <t>ASP1LBW</t>
  </si>
  <si>
    <t>ASP1LBW, Bestwаy Chemicals, АЛЬГИЦИД НЕПЕНЯЩИЙСЯ пролонгированного действия, 1л бутылка, жидкость для борьбы с водорослями, уп.16</t>
  </si>
  <si>
    <t>B1909210</t>
  </si>
  <si>
    <t>B1909210, Bestwаy Chemicals, Альгицид КОНЦЕНТРАТ непенящийся пролонгированного действия, флакон 750 мл(AP075LBW), уп.14</t>
  </si>
  <si>
    <t>B1909213</t>
  </si>
  <si>
    <t>B1909213, Bestwаy Chemicals, pH-минус Средство в гранулах для понижения уровня pH воды в бассейнах, пакет 250 г(PHM025GBW), уп.12</t>
  </si>
  <si>
    <t>0,5</t>
  </si>
  <si>
    <t>B1909208</t>
  </si>
  <si>
    <t>B1909208, Bestwаy Chemicals, pH-минус Средство в гранулах для понижения уровня pH воды в бассейнах, банка 500 гр, уп.12</t>
  </si>
  <si>
    <t>B1909218</t>
  </si>
  <si>
    <t>B1909218, Bestwаy Chemicals, pH-минус Средство в гранулах для понижения уровня pH воды в бассейнах 1кг (PHM1GBW), уп.6</t>
  </si>
  <si>
    <t>6,487</t>
  </si>
  <si>
    <t>AstralPool</t>
  </si>
  <si>
    <t>11388a</t>
  </si>
  <si>
    <t>11388a, AstralPool, ФЛОКУЛЯНТ жидкий (0041), 5 л, уп.4</t>
  </si>
  <si>
    <t>1,175</t>
  </si>
  <si>
    <t>70683</t>
  </si>
  <si>
    <t>70683, AstralPool, ТРИХЛОР таблетки 20 г (0370), 1 кг, уп.18</t>
  </si>
  <si>
    <t>8432611730151</t>
  </si>
  <si>
    <t>5,554</t>
  </si>
  <si>
    <t>11398</t>
  </si>
  <si>
    <t>11398, AstralPool, ДИХЛОР таблетки 20 г (0255), 5 кг, уп.4</t>
  </si>
  <si>
    <t>11397</t>
  </si>
  <si>
    <t>11397, AstralPool, ДИХЛОР таблетки 20 г (0255), 1 кг, уп.18</t>
  </si>
  <si>
    <t>11394</t>
  </si>
  <si>
    <t>11394, AstralPool, ДИХЛОР гранулы (0200), 5 кг, уп.4</t>
  </si>
  <si>
    <t>11393</t>
  </si>
  <si>
    <t>11393, AstralPool, ДИХЛОР гранулы (0200), 1 кг, уп.18</t>
  </si>
  <si>
    <t>5,677</t>
  </si>
  <si>
    <t>15981</t>
  </si>
  <si>
    <t>15981, AstralPool, ГИПОХЛОРИТ КАЛЬЦИЯ гранулы (0120), 5 кг, уп.4</t>
  </si>
  <si>
    <t>1,088</t>
  </si>
  <si>
    <t>63124</t>
  </si>
  <si>
    <t>63124, AstralPool, АЛЬГИЦИД Power (0511), 1 л, уп.12</t>
  </si>
  <si>
    <t>1,203</t>
  </si>
  <si>
    <t>63126</t>
  </si>
  <si>
    <t>63126, AstralPool, АЛЬГИЦИД EXTRA Power непенящийся (0581), 1 л, уп.12</t>
  </si>
  <si>
    <t>6,548</t>
  </si>
  <si>
    <t>11386А</t>
  </si>
  <si>
    <t>11386А, AstralPool, pH-ПЛЮС порошок (0020), 6 кг, уп.4</t>
  </si>
  <si>
    <t>1,675</t>
  </si>
  <si>
    <t>11384</t>
  </si>
  <si>
    <t>11384, AstralPool, pH-МИНУС порошок (0010), 1,5 кг, уп.18</t>
  </si>
  <si>
    <t>0,27</t>
  </si>
  <si>
    <t>Lacoform</t>
  </si>
  <si>
    <t>1520002/1520102</t>
  </si>
  <si>
    <t>1520002/1520102, Lacoform, Аромат для саун "Японская мята" / Japan Minze 250 мл, уп.1</t>
  </si>
  <si>
    <t>1434002/1434102</t>
  </si>
  <si>
    <t>1434002/1434102, Lacoform, Аромат для саун "Эвкалипт - Ментол" / Eukalyptus Menthol 250 мл, уп.1</t>
  </si>
  <si>
    <t>1457002/1457102</t>
  </si>
  <si>
    <t>1457002/1457102, Lacoform, Аромат для саун "Французская мелисса" / Franzözische Melisse 250 мл , уп.1</t>
  </si>
  <si>
    <t>1459002/1459102</t>
  </si>
  <si>
    <t>1459002/1459102, Lacoform, Аромат для саун "Тундра" /  Tundra 250 мл, уп.1</t>
  </si>
  <si>
    <t>1466002/1466102</t>
  </si>
  <si>
    <t>1466002/1466102, Lacoform, Аромат для саун "Тосканские травы" /  Toscana Krautergarten 250 мл, уп.1</t>
  </si>
  <si>
    <t>1452002/1452102</t>
  </si>
  <si>
    <t>1452002/1452102, Lacoform, Аромат для саун "Сливовиц" 250 мл, уп.1</t>
  </si>
  <si>
    <t>1517002/151721502</t>
  </si>
  <si>
    <t>1517002/151721502, Lacoform, Аромат для саун "Сандаловое дерево" / Sandelholz 250мл Lacoform, уп.1</t>
  </si>
  <si>
    <t>1444002/1444102</t>
  </si>
  <si>
    <t>1444002/1444102, Lacoform, Аромат для саун "Палермский Лимон" / Palermo Zitrone 250 мл, уп.1</t>
  </si>
  <si>
    <t>1431002/1431102</t>
  </si>
  <si>
    <t>1431002/1431102, Lacoform, Аромат для саун "Мята перечная" / Pfefferminze 250 мл, уп.1</t>
  </si>
  <si>
    <t>1408002/1408102</t>
  </si>
  <si>
    <t>1408002/1408102, Lacoform, Аромат для саун "Мексиканский лемонграс" / Mexiko Lemongras  250 мл, уп.1</t>
  </si>
  <si>
    <t>1511002/1511102</t>
  </si>
  <si>
    <t>1511002/1511102, Lacoform, Аромат для саун "Марокканская маракуйя" / Marokko Maracuja 250 мл, уп.1</t>
  </si>
  <si>
    <t>1528002/1528102</t>
  </si>
  <si>
    <t>1528002/1528102, Lacoform, Аромат для саун "Липовый цвет" / Lindenblüte 250 мл, уп.1</t>
  </si>
  <si>
    <t>1404002/1404102</t>
  </si>
  <si>
    <t>1404002/1404102, Lacoform, Аромат для саун "Ледяной лимон"  /  Eislimone  250мл, уп.1</t>
  </si>
  <si>
    <t>1430002/1430102</t>
  </si>
  <si>
    <t>1430002/1430102, Lacoform, Аромат для саун "Лаванда" / Provence Lavendel 250 мл, уп.1</t>
  </si>
  <si>
    <t>1439002/1439102</t>
  </si>
  <si>
    <t>1439002/1439102, Lacoform, Аромат для саун "Китайский эвкалипт" / China Eukalyptus 250 мл, уп.1</t>
  </si>
  <si>
    <t>1432002/1432102</t>
  </si>
  <si>
    <t>1432002/1432102, Lacoform, Аромат для саун "Карликовая сосна" / Latschenkiefer 250 мл, уп.1</t>
  </si>
  <si>
    <t>1512002/1512102</t>
  </si>
  <si>
    <t>1512002/1512102, Lacoform, Аромат для саун "Индийская роза" / West-Indische Rose 250 мл, уп.1</t>
  </si>
  <si>
    <t>1438002/1438102</t>
  </si>
  <si>
    <t>1438002/1438102, Lacoform, Аромат для саун "Зеленый лайм" / Grüne Limone 250 мл, уп.1</t>
  </si>
  <si>
    <t>1442002/1442102</t>
  </si>
  <si>
    <t>1442002/1442102, Lacoform, Аромат для саун "Душистое сено" / Montafoner Heublume 250 мл , уп.1</t>
  </si>
  <si>
    <t>1464002/1464102</t>
  </si>
  <si>
    <t>1464002/1464102, Lacoform, Аромат для саун "Дикая ромашка" / Heilkamille 250 мл, уп.1</t>
  </si>
  <si>
    <t>1465002/1465102</t>
  </si>
  <si>
    <t>1465002/1465102, Lacoform, Аромат для саун "Восточный" / Oriental 250 мл, уп.1</t>
  </si>
  <si>
    <t>1460002/1460102</t>
  </si>
  <si>
    <t>1460002/1460102, Lacoform, Аромат для саун "Белый медведь" / Eisbär 250 мл, уп.1</t>
  </si>
  <si>
    <t>1445002/1445102</t>
  </si>
  <si>
    <t>1445002/1445102, Lacoform, Аромат для саун "Апельсин-Мандарин" / Orange Mandarine 250 мл , уп.1</t>
  </si>
  <si>
    <t>1436002/1436102</t>
  </si>
  <si>
    <t>1436002/1436102, Lacoform, Аромат для саун "Альпийские травы" / Alpenkräuter 250 мл, уп.1</t>
  </si>
  <si>
    <t>Chemoform</t>
  </si>
  <si>
    <t>1415001</t>
  </si>
  <si>
    <t>1415001, Chemoform, ЧИСТАЯ САУНА, 1л бутылка, моющее и дезинфицирующие средство для деревянных поверхностей, уп.6</t>
  </si>
  <si>
    <t>1415010</t>
  </si>
  <si>
    <t>1415010, Chemoform, ЧИСТАЯ САУНА, 10л канистра, моющее и дезинфицирующие средство для деревянных поверхностей, уп.1</t>
  </si>
  <si>
    <t>0585001</t>
  </si>
  <si>
    <t>0585001, Chemoform, ХЛОР-СТОП, 1кг банка, гранулы для понижения уровня хлора, уп.6</t>
  </si>
  <si>
    <t>0585010</t>
  </si>
  <si>
    <t>0585010, Chemoform, ХЛОР-СТОП, 10кг ведро, гранулы для понижения уровня хлора, уп.1</t>
  </si>
  <si>
    <t>0907005</t>
  </si>
  <si>
    <t>0907005, Chemoform, ФЛОКФИКС, 5кг ведро, коагулянт в гранулах (осветлитель) ударного действия, уп.2</t>
  </si>
  <si>
    <t>0908001</t>
  </si>
  <si>
    <t>0908001, Chemoform, ФЛОКФИКС, 1кг коробка, коагулянт в картриджах (8х125гр), медленнорастворимый, уп.12</t>
  </si>
  <si>
    <t>0907001</t>
  </si>
  <si>
    <t>0907001, Chemoform, ФЛОКФИКС, 1кг банка, коагулянт в гранулах (осветлитель) ударного действия, уп.6</t>
  </si>
  <si>
    <t>0802005</t>
  </si>
  <si>
    <t>0802005, Chemoform, РH-ПЛЮС, 5кг ведро, гранулы для повышения уровня рН воды, уп.2</t>
  </si>
  <si>
    <t>0801025</t>
  </si>
  <si>
    <t>0801025, Chemoform, РH-ПЛЮС, 25кг канистра, жидкость для повышения уровня рН воды, уп.1</t>
  </si>
  <si>
    <t>4029156081134</t>
  </si>
  <si>
    <t>0811005</t>
  </si>
  <si>
    <t>0811005, Chemoform, РH-МИНУС, 5кг ведро, гранулы для понижения уровня рН воды, уп.2</t>
  </si>
  <si>
    <t>0811015</t>
  </si>
  <si>
    <t>0811015, Chemoform, РH-МИНУС, 15кг ведро, гранулы для понижения уровня рН воды, уп.1</t>
  </si>
  <si>
    <t>0811001</t>
  </si>
  <si>
    <t>0811001, Chemoform, РH-МИНУС, 1.5кг банка, гранулы для понижения уровня рН воды, уп.6</t>
  </si>
  <si>
    <t>1021001</t>
  </si>
  <si>
    <t>1021001, Chemoform, МУЛЬТИСАН, 1л бутылка, моющее средство для санитарных помещений, уп.6</t>
  </si>
  <si>
    <t>0508005 / 0508705</t>
  </si>
  <si>
    <t>0508005 / 0508705, Chemoform, МУЛЬТИ-ТАБЛЕТКИ, 5кг ведро, табл.20гр, хлор для дезинфекции, флокуляции и борьбы с водорослями, уп.2</t>
  </si>
  <si>
    <t>4029156050734</t>
  </si>
  <si>
    <t>0507005 / 0507705</t>
  </si>
  <si>
    <t>0507005 / 0507705, Chemoform, МУЛЬТИ-ТАБЛЕТКИ, 5кг ведро, табл.200гр, хлор для дезинфекции, флокуляции и борьбы с водорослями, уп.2</t>
  </si>
  <si>
    <t>4029156050710</t>
  </si>
  <si>
    <t>0507001 / 0507701</t>
  </si>
  <si>
    <t>0507001 / 0507701, Chemoform, МУЛЬТИ-ТАБЛЕТКИ, 1кг ведро, табл.200гр, хлор для дезинфекции, флокуляции и борьбы с водорослями, уп.6</t>
  </si>
  <si>
    <t>0508010 / 0508710</t>
  </si>
  <si>
    <t>0508010 / 0508710, Chemoform, МУЛЬТИ-ТАБЛЕТКИ, 10кг ведро, табл.20гр, хлор для дезинфекции, флокуляции и борьбы с водорослями, уп.1</t>
  </si>
  <si>
    <t>1015001</t>
  </si>
  <si>
    <t>1015001, Chemoform, КЕРАКЛИН F, 1л бутылка, жидкость для удаления отложений извести, жира и др.загрязнений из фильтра, уп.6</t>
  </si>
  <si>
    <t>4029156050338</t>
  </si>
  <si>
    <t>0503005</t>
  </si>
  <si>
    <t>0503005, Chemoform, КЕМОХЛОР Т, 5кг ведро, табл.20гр, медленнорастворимый хлор для непрерывной дезинфекции воды, уп.2</t>
  </si>
  <si>
    <t>0504105</t>
  </si>
  <si>
    <t>0504105, Chemoform, КЕМОХЛОР Т, 5кг ведро, табл.20гр, БЫСТРОРАСТВОРИМЫЙ хлор для дезинфекции воды, уп.2</t>
  </si>
  <si>
    <t>0505005</t>
  </si>
  <si>
    <t>0505005, Chemoform, КЕМОХЛОР Т, 5кг ведро, табл.200гр, медленнорастворимый хлор для непрерывной дезинфекции воды, уп.2</t>
  </si>
  <si>
    <t>0503050</t>
  </si>
  <si>
    <t>0503050, Chemoform, КЕМОХЛОР Т, 50кг ведро, табл.20гр, медленнорастворимый хлор для непрерывной дезинфекции воды, уп.1</t>
  </si>
  <si>
    <t>0503030</t>
  </si>
  <si>
    <t>0503030, Chemoform, КЕМОХЛОР Т, 30кг ведро, табл.20гр, медленнорастворимый хлор для непрерывной дезинфекции воды, уп.1</t>
  </si>
  <si>
    <t>0504130</t>
  </si>
  <si>
    <t>0504130, Chemoform, КЕМОХЛОР Т, 30кг ведро, табл.20гр, БЫСТРОРАСТВОРИМЫЙ хлор для дезинфекции воды, уп.1</t>
  </si>
  <si>
    <t>4029156050550</t>
  </si>
  <si>
    <t>0505025</t>
  </si>
  <si>
    <t>0505025, Chemoform, КЕМОХЛОР Т, 25кг ведро, табл.200гр, медленнорастворимый хлор для непрерывной дезинфекции воды, уп.1</t>
  </si>
  <si>
    <t>4029156050413</t>
  </si>
  <si>
    <t>0504101</t>
  </si>
  <si>
    <t>0504101, Chemoform, КЕМОХЛОР Т, 1кг ведро, табл.20гр, БЫСТРОРАСТВОРИМЫЙ хлор для дезинфекции воды, уп.6</t>
  </si>
  <si>
    <t>4029156050314</t>
  </si>
  <si>
    <t>0503001</t>
  </si>
  <si>
    <t>0503001, Chemoform, КЕМОХЛОР Т, 1кг вебро, табл.20гр, медленнорастворимый хлор для непрерывной дезинфекции воды, уп.6</t>
  </si>
  <si>
    <t>4029156050512</t>
  </si>
  <si>
    <t>0505001</t>
  </si>
  <si>
    <t>0505001, Chemoform, КЕМОХЛОР Т, 1кг вебро, табл.200гр, медленнорастворимый хлор для непрерывной дезинфекции воды, уп.6</t>
  </si>
  <si>
    <t>4029156050345</t>
  </si>
  <si>
    <t>10,2</t>
  </si>
  <si>
    <t>0503010</t>
  </si>
  <si>
    <t>0503010, Chemoform, КЕМОХЛОР Т, 10кг ведро, табл.20гр, медленнорастворимый хлор для непрерывной дезинфекции воды, уп.1</t>
  </si>
  <si>
    <t>4029156050444</t>
  </si>
  <si>
    <t>0504110</t>
  </si>
  <si>
    <t>0504110, Chemoform, КЕМОХЛОР Т, 10кг ведро, табл.20гр, БЫСТРОРАСТВОРИМЫЙ хлор для дезинфекции воды, уп.1</t>
  </si>
  <si>
    <t>0505010</t>
  </si>
  <si>
    <t>0505010, Chemoform, КЕМОХЛОР Т, 10кг ведро, табл.200гр, медленнорастворимый хлор для непрерывной дезинфекции воды, уп.1</t>
  </si>
  <si>
    <t>4029156050130</t>
  </si>
  <si>
    <t>0501005</t>
  </si>
  <si>
    <t>0501005, Chemoform, КЕМОХЛОР Т-65, 5кг ведро, гранулы для текущей и ударной дезинфекции воды, уп.2</t>
  </si>
  <si>
    <t>0501050</t>
  </si>
  <si>
    <t>0501050, Chemoform, КЕМОХЛОР Т-65, 50кг ведро, гранулы для текущей и ударной дезинфекции воды, уп.1</t>
  </si>
  <si>
    <t>0501001</t>
  </si>
  <si>
    <t>0501001, Chemoform, КЕМОХЛОР Т-65, 1кг банка, гранулы для текущей и ударной дезинфекции воды, уп.6</t>
  </si>
  <si>
    <t>0501010</t>
  </si>
  <si>
    <t>0501010, Chemoform, КЕМОХЛОР Т-65, 10кг ведро, гранулы для текущей и ударной дезинфекции воды, уп.1</t>
  </si>
  <si>
    <t>0402005</t>
  </si>
  <si>
    <t>0402005, Chemoform, КЕМОХЛОР - СН, 5кг ведро, табл.20гр, средство для текущей и ударной дезинфекции воды, уп.2</t>
  </si>
  <si>
    <t>0401005</t>
  </si>
  <si>
    <t>0401005, Chemoform, КЕМОХЛОР - СН, 5кг ведро, гранулы для текущей и ударной дезинфекции воды, уп.1</t>
  </si>
  <si>
    <t>4029156041053</t>
  </si>
  <si>
    <t>0410025</t>
  </si>
  <si>
    <t>0410025, Chemoform, КЕМОХЛОР - СН, 25кг ведро, табл.7гр, БЫСТРОРАСТВОРИМОЕ средство для дезинфекции воды, уп.1</t>
  </si>
  <si>
    <t>0402001</t>
  </si>
  <si>
    <t>0402001, Chemoform, КЕМОХЛОР - СН, 1кг банка, табл.20гр, средство для текущей и ударной дезинфекции воды, уп.6</t>
  </si>
  <si>
    <t>0401001</t>
  </si>
  <si>
    <t>0401001, Chemoform, КЕМОХЛОР - СН, 1кг банка, гранулы для текущей и ударной дезинфекции воды, уп.6</t>
  </si>
  <si>
    <t>0402010</t>
  </si>
  <si>
    <t>0402010, Chemoform, КЕМОХЛОР - СН, 10кг ведро, табл.20гр, средство для текущей и ударной дезинфекции воды, уп.1</t>
  </si>
  <si>
    <t>0401010</t>
  </si>
  <si>
    <t>0401010, Chemoform, КЕМОХЛОР - СН, 10кг ведро, гранулы для текущей и ударной дезинфекции воды, уп.1</t>
  </si>
  <si>
    <t>0702001</t>
  </si>
  <si>
    <t>0702001, Chemoform, ВИНТЕРФИТ, 1л бутылка, жидкость для зимней консервации бассейна, уп.6</t>
  </si>
  <si>
    <t>1331001 / 1416001</t>
  </si>
  <si>
    <t>1331001 / 1416001, Chemoform, БАНИСОЛ А, 1л бутылка, моющее средство для очистки масложировых отложений, уп.6</t>
  </si>
  <si>
    <t>4029156133147</t>
  </si>
  <si>
    <t>22,5</t>
  </si>
  <si>
    <t>1331010 / 1416010</t>
  </si>
  <si>
    <t>1331010 / 1416010, Chemoform, БАНИСОЛ А, 10л канистра, моющее средство для очистки масложировых отложений, уп.1</t>
  </si>
  <si>
    <t>3804001</t>
  </si>
  <si>
    <t>3804001, Chemoform, Анти-пена 1л., уп.6</t>
  </si>
  <si>
    <t>0602005</t>
  </si>
  <si>
    <t>0602005, Chemoform, АЛЬБА СУПЕР, 5л канистра, 28% жидкость для борьбы с водорослями, уп.2</t>
  </si>
  <si>
    <t>4029156060221</t>
  </si>
  <si>
    <t>0602003</t>
  </si>
  <si>
    <t>0602003, Chemoform, АЛЬБА СУПЕР, 3л канистра, 28% жидкость для борьбы с водорослями, уп.4</t>
  </si>
  <si>
    <t>0602001</t>
  </si>
  <si>
    <t>0602001, Chemoform, АЛЬБА СУПЕР, 1л бутылка, 28% жидкость для борьбы с водорослями, уп.6</t>
  </si>
  <si>
    <t>0602010</t>
  </si>
  <si>
    <t>0602010, Chemoform, АЛЬБА СУПЕР, 10л канистра, 28% жидкость для борьбы с водорослями, уп.1</t>
  </si>
  <si>
    <t>4029156061037</t>
  </si>
  <si>
    <t>0610005</t>
  </si>
  <si>
    <t>0610005, Chemoform, АЛЬБА СУПЕР К, 5л канистра, 14% жидкость для борьбы с водорослями, уп.2</t>
  </si>
  <si>
    <t>4029156061020</t>
  </si>
  <si>
    <t>0610003</t>
  </si>
  <si>
    <t>0610003, Chemoform, АЛЬБА СУПЕР К, 3л канистра, 14% жидкость для борьбы с водорослями, уп.4</t>
  </si>
  <si>
    <t>0610030</t>
  </si>
  <si>
    <t>0610030, Chemoform, АЛЬБА СУПЕР К, 30л канистра, 14% жидкость для борьбы с водорослями, уп.1</t>
  </si>
  <si>
    <t>0610010</t>
  </si>
  <si>
    <t>0610010, Chemoform, АЛЬБА СУПЕР К, 10л канистра, 14% жидкость для борьбы с водорослями, уп.1</t>
  </si>
  <si>
    <t>4029156059652</t>
  </si>
  <si>
    <t>22</t>
  </si>
  <si>
    <t>0596022</t>
  </si>
  <si>
    <t>0596022, Chemoform, АКТИВНЫЙ КИСЛОРОД, 22кг канистра, жидкое безхлорное средство дезинфекции и обеззараживания воды, уп.1</t>
  </si>
  <si>
    <t>0591005</t>
  </si>
  <si>
    <t>0591005, Chemoform, АКВАБЛАНК О2, 5кг ведро, гранулированное безхлорное средство дезинфекции и борьбы с водорослями, уп.2</t>
  </si>
  <si>
    <t>4029156059218</t>
  </si>
  <si>
    <t>0592001</t>
  </si>
  <si>
    <t>0592001, Chemoform, АКВАБЛАНК О2, 1кг банка, табл.200г, безхлорное средство дезинфекции и борьбы с водорослями, уп.6</t>
  </si>
  <si>
    <t>0591001</t>
  </si>
  <si>
    <t>0591001, Chemoform, АКВАБЛАНК О2, 1кг банка, гранулированное безхлорное средство дезинфекции и борьбы с водорослями, уп.6</t>
  </si>
  <si>
    <t>4029156059355</t>
  </si>
  <si>
    <t>0593022</t>
  </si>
  <si>
    <t>0593022, Chemoform, АКВАБЛАНК (жидкий кислород), 22л канистра, безхлорное средство дезинфекции и борьбы с водорослями, уп.1</t>
  </si>
  <si>
    <t>4029156080311</t>
  </si>
  <si>
    <t>0803001</t>
  </si>
  <si>
    <t>0803001, Chemoform, PH-СТАБИЛИЗАТОР, 1 кг банка, для повышения кислотности воды бассейна, уп.6</t>
  </si>
  <si>
    <t>1091001</t>
  </si>
  <si>
    <t>1091001, Chemoform, METALL-EX, 1кг бутылка, жидкое средство для удаления солей металлов и отложений, уп.12</t>
  </si>
  <si>
    <t>1105001</t>
  </si>
  <si>
    <t>1105001, Chemoform, CALZESTAB Eisenex, 1л бутылка, жидкость для стабилизации жесткости воды, уп.6</t>
  </si>
  <si>
    <t>1105010</t>
  </si>
  <si>
    <t>1105010, Chemoform, CALZESTAB Eisenex, 10л бутылка, жидкость для стабилизации жесткости воды, уп.1</t>
  </si>
  <si>
    <t>4008367331146</t>
  </si>
  <si>
    <t>Bayrol</t>
  </si>
  <si>
    <t>4533114</t>
  </si>
  <si>
    <t>4533114, Bayrol, ХЛОРИФИКС (ChloriFix), 5 кг ведро, гранулы, быстрорастворимый хлор для ударной дезинфекции воды, уп.2</t>
  </si>
  <si>
    <t>4008367873011</t>
  </si>
  <si>
    <t>287301</t>
  </si>
  <si>
    <t>287301, Bayrol, Таблетки для Пултестера электронного (комплект) Bayrol (287301), уп.1</t>
  </si>
  <si>
    <t>4008367871345</t>
  </si>
  <si>
    <t>287134</t>
  </si>
  <si>
    <t>287134, Bayrol, Таблетки для Bayroklar тестера Bayrol, уп.1</t>
  </si>
  <si>
    <t>HTH</t>
  </si>
  <si>
    <t>A590170H1</t>
  </si>
  <si>
    <t>A590170H1, HTH, Таблетки PHENOL RED (100 таблеток), уп.1</t>
  </si>
  <si>
    <t>3521686002890</t>
  </si>
  <si>
    <t>A590160H1</t>
  </si>
  <si>
    <t>A590160H1, HTH, Таблетки DPD4 100шт. (для фотометра), уп.10</t>
  </si>
  <si>
    <t>A590140H1</t>
  </si>
  <si>
    <t>A590140H1, HTH, Таблетки DPD 3 green (100 таблеток), уп.1</t>
  </si>
  <si>
    <t>3521686002869</t>
  </si>
  <si>
    <t>A590110H1</t>
  </si>
  <si>
    <t>A590110H1, HTH, Таблетки DPD 1 (100 таблеток) для пултестера, уп.1</t>
  </si>
  <si>
    <t>C800506H8</t>
  </si>
  <si>
    <t>C800506H8, HTH, Медленный стабилизированный хлор, MAXITAB REGULAR, табл.200гр., 25кг, уп.1</t>
  </si>
  <si>
    <t>3521686005181</t>
  </si>
  <si>
    <t>C800501H2</t>
  </si>
  <si>
    <t>C800501H2, HTH, Медленный стабилизированный хлор, MAXITAB REGULAR, табл.200гр., 1,2кг, уп.1</t>
  </si>
  <si>
    <t>3521686120020</t>
  </si>
  <si>
    <t>C800503H8</t>
  </si>
  <si>
    <t>C800503H8, HTH, Медленный стабилизированный хлор в таблетках по 200гр., 5кг, уп.1</t>
  </si>
  <si>
    <t>3521686005990</t>
  </si>
  <si>
    <t>C800676H2</t>
  </si>
  <si>
    <t>C800676H2, HTH, Быстрый стабилизированный хлор, MINITAB SHOCK, табл.20гр., 25кг, уп.1</t>
  </si>
  <si>
    <t>4620751280184</t>
  </si>
  <si>
    <t>Маркопул Кемиклс</t>
  </si>
  <si>
    <t>М47</t>
  </si>
  <si>
    <t>М47, Маркопул Кемиклс, ЭМОВЕКС, 30л(34кг) канистра, жидкий хлор для дезинфекции воды (водный раствор гипохлорита натрия), уп.1</t>
  </si>
  <si>
    <t>4620751280368</t>
  </si>
  <si>
    <t>23</t>
  </si>
  <si>
    <t>М55</t>
  </si>
  <si>
    <t>М55, Маркопул Кемиклс, ЭМОВЕКС, 20л(23кг)  канистра, жидкий хлор для дезинфекции воды (водный раствор гипохлорита натрия), уп.1</t>
  </si>
  <si>
    <t>31</t>
  </si>
  <si>
    <t>М57</t>
  </si>
  <si>
    <t>М57, Маркопул Кемиклс, ЭМОВЕКС-новая формула, 30л(34кг) канистра, жидкий хлор для дезинфекции воды, уп.1</t>
  </si>
  <si>
    <t>М34</t>
  </si>
  <si>
    <t>М34, Маркопул Кемиклс, ЭМОВЕКС-новая формула, 20л(23кг) канистра, жидкий хлор для дезинфекции воды, уп.1</t>
  </si>
  <si>
    <t>4620751280726</t>
  </si>
  <si>
    <t>36</t>
  </si>
  <si>
    <t>М33</t>
  </si>
  <si>
    <t>М33, Маркопул Кемиклс, ЭКВИТАЛЛ, 30л(34кг) канистра, жидкий коагулянт (осветлитель) ударного действия, уп.1</t>
  </si>
  <si>
    <t>4620751280238</t>
  </si>
  <si>
    <t>2</t>
  </si>
  <si>
    <t>М544</t>
  </si>
  <si>
    <t>М544, Маркопул Кемиклс, ЭКВИТАЛЛ, 2кг ведро, ТАБЛЕТКИ, коагулянт (осветлитель) ударного действия, уп.4</t>
  </si>
  <si>
    <t>4620751280214</t>
  </si>
  <si>
    <t>М54</t>
  </si>
  <si>
    <t>М54, Маркопул Кемиклс, ЭКВИТАЛЛ, 2кг ведро, ПОРОШОК, коагулянт (осветлитель) ударного действия, уп.4</t>
  </si>
  <si>
    <t>М81</t>
  </si>
  <si>
    <t>М81, Маркопул Кемиклс, ЭКВИТАЛЛ, 20л(24кг) канистра, жидкий коагулянт (осветлитель) ударного действия, уп.1</t>
  </si>
  <si>
    <t>4620751280245</t>
  </si>
  <si>
    <t>М32</t>
  </si>
  <si>
    <t>М32, Маркопул Кемиклс, ЭКВИТАЛЛ, 1кг коробка, таблетки в картридже, коагулянт (осветлитель) длительного действия, уп.12</t>
  </si>
  <si>
    <t>4620751280221</t>
  </si>
  <si>
    <t>М43</t>
  </si>
  <si>
    <t>М43, Маркопул Кемиклс, ЭКВИТАЛЛ, 0,8кг ведро, гранулы, коагулянт (осветлитель) ударного действия, уп.12</t>
  </si>
  <si>
    <t>4620751280191</t>
  </si>
  <si>
    <t>5,6</t>
  </si>
  <si>
    <t>М49</t>
  </si>
  <si>
    <t>М49, Маркопул Кемиклс, ЭКВИ-ПЛЮС, 5кг ведро, гранулы для повышения уровня рН воды, уп.2</t>
  </si>
  <si>
    <t>4620751280207</t>
  </si>
  <si>
    <t>М79</t>
  </si>
  <si>
    <t>М79, Маркопул Кемиклс, ЭКВИ-ПЛЮС, 30л(37кг) канистра, жидкость для повышения уровня рН воды, уп.1</t>
  </si>
  <si>
    <t>4620751280139</t>
  </si>
  <si>
    <t>М30</t>
  </si>
  <si>
    <t>М30, Маркопул Кемиклс, ЭКВИ-ПЛЮС, 0,5кг ведро, гранулы для повышения уровня рН воды, уп.12</t>
  </si>
  <si>
    <t>4620751280177</t>
  </si>
  <si>
    <t>6,8</t>
  </si>
  <si>
    <t>М40</t>
  </si>
  <si>
    <t>М40, Маркопул Кемиклс, ЭКВИ-МИНУС, 6кг ведро, гранулы для понижения уровня рН воды, уп.2</t>
  </si>
  <si>
    <t>4620751280160</t>
  </si>
  <si>
    <t>М52</t>
  </si>
  <si>
    <t>М52, Маркопул Кемиклс, ЭКВИ-МИНУС, 30л(37кг) канистра, жидкость для понижения уровня рН воды, уп.1</t>
  </si>
  <si>
    <t>М58</t>
  </si>
  <si>
    <t>М58, Маркопул Кемиклс, ЭКВИ-МИНУС, 30кг ведро, гранулы для понижения уровня рН воды, уп.1</t>
  </si>
  <si>
    <t>4620751280405</t>
  </si>
  <si>
    <t>25,6</t>
  </si>
  <si>
    <t>М39</t>
  </si>
  <si>
    <t>М39, Маркопул Кемиклс, ЭКВИ-МИНУС, 20л(25кг) канистра, жидкость для понижения уровня рН воды, уп.1</t>
  </si>
  <si>
    <t>4620751280085</t>
  </si>
  <si>
    <t>М29</t>
  </si>
  <si>
    <t>М29, Маркопул Кемиклс, ЭКВИ-МИНУС, 1кг ведро, гранулы для понижения уровня рН воды, уп.12</t>
  </si>
  <si>
    <t>4620751280283</t>
  </si>
  <si>
    <t>4,4</t>
  </si>
  <si>
    <t>М46</t>
  </si>
  <si>
    <t>М46, Маркопул Кемиклс, ХЛОРОКСОН, 4кг ведро, гранулы для дезинфекции, окисления органики, осветления и очистки воды, уп.2</t>
  </si>
  <si>
    <t>4620751280054</t>
  </si>
  <si>
    <t>М28</t>
  </si>
  <si>
    <t>М28, Маркопул Кемиклс, ХЛОРОКСОН, 1кг ведро, гранулы, средство для дезинфекции, осветления и очистки воды, уп.12</t>
  </si>
  <si>
    <t>4620751280375</t>
  </si>
  <si>
    <t>9,5</t>
  </si>
  <si>
    <t>М38</t>
  </si>
  <si>
    <t>М38, Маркопул Кемиклс, ХЛОРИТЭКС, 9кг ведро, гранулы для текущей и ударной дезинфекции воды, уп.1</t>
  </si>
  <si>
    <t>4620751280382</t>
  </si>
  <si>
    <t>4,3</t>
  </si>
  <si>
    <t>М27</t>
  </si>
  <si>
    <t>М27, Маркопул Кемиклс, ХЛОРИТЭКС, 4кг ведро, табл.20гр, средство для текущей и ударной дезинфекции воды, уп.2</t>
  </si>
  <si>
    <t>4620751280276</t>
  </si>
  <si>
    <t>4</t>
  </si>
  <si>
    <t>М53</t>
  </si>
  <si>
    <t>М53, Маркопул Кемиклс, ХЛОРИТЭКС, 4кг ведро, гранулы, средство для текущей и ударной дезинфекции воды, уп.2</t>
  </si>
  <si>
    <t>4620751280627</t>
  </si>
  <si>
    <t>М75</t>
  </si>
  <si>
    <t>М75, Маркопул Кемиклс, ХЛОРИТЭКС, 25кг ведро, гранулы для текущей и ударной дезинфекции воды, уп.1</t>
  </si>
  <si>
    <t>4620751281075</t>
  </si>
  <si>
    <t>М68</t>
  </si>
  <si>
    <t>М68, Маркопул Кемиклс, ХЛОРИТЭКС, 20кг ведро, табл.20гр, средство для текущей и ударной дезинфекции воды, уп.1</t>
  </si>
  <si>
    <t>4620751280023</t>
  </si>
  <si>
    <t>М26</t>
  </si>
  <si>
    <t>М26, Маркопул Кемиклс, ХЛОРИТЭКС, 1кг ведро, гранулы для текущей и ударной дезинфекции воды, уп.12</t>
  </si>
  <si>
    <t>4620751280016</t>
  </si>
  <si>
    <t>М41</t>
  </si>
  <si>
    <t>М41, Маркопул Кемиклс, ХЛОРИТЭКС, 0,8кг ведро, табл.20гр, средство для текущей и ударной дезинфекции воды, уп.12</t>
  </si>
  <si>
    <t>4620751281006</t>
  </si>
  <si>
    <t>М67</t>
  </si>
  <si>
    <t>М67, Маркопул Кемиклс, ХЛОРИТЭКС, 0,2кг пакет, гранулы для текущей и ударной дезинфекции воды, уп.30</t>
  </si>
  <si>
    <t>М255</t>
  </si>
  <si>
    <t>М255, Маркопул Кемиклс, ПУЛТЕСТЕР, 20шт блистер, набор тестполосок для определения показателей воды (Ph, Хлор, Щелочность), уп.10</t>
  </si>
  <si>
    <t>4620751280559</t>
  </si>
  <si>
    <t>2,7</t>
  </si>
  <si>
    <t>М24</t>
  </si>
  <si>
    <t>М24, Маркопул Кемиклс, ПУЛ КОЛОР, 2,5кг коробка, набор для окрашивания воды бассейна (5 цветов), уп.4</t>
  </si>
  <si>
    <t>М366</t>
  </si>
  <si>
    <t>М366, Маркопул Кемиклс, ОКСИТЕСТ, 5л(5,5кг) канистра, жидкое бесхлорное высокоэффективное средство обеззараживания воды, уп.1</t>
  </si>
  <si>
    <t>4620751280399</t>
  </si>
  <si>
    <t>32</t>
  </si>
  <si>
    <t>М36</t>
  </si>
  <si>
    <t>М36, Маркопул Кемиклс, ОКСИТЕСТ, 30л(32кг) канистра, жидкое бесхлорное высокоэффективное средство обеззараживания воды, уп.1</t>
  </si>
  <si>
    <t>4620751280924</t>
  </si>
  <si>
    <t>М85</t>
  </si>
  <si>
    <t>М85, Маркопул Кемиклс, ОКСИТЕСТ, 20л(23кг) канистра, жидкое бесхлорное высокоэффективное средство обеззараживания воды, уп.1</t>
  </si>
  <si>
    <t>4620751280078</t>
  </si>
  <si>
    <t>1,6</t>
  </si>
  <si>
    <t>М23</t>
  </si>
  <si>
    <t>М23, Маркопул Кемиклс, ОКСИТЕСТ, 1,5кг коробка, бесхлорное средствово дезинфекции и борьбы с водорослями, уп.6</t>
  </si>
  <si>
    <t>4620751281082</t>
  </si>
  <si>
    <t>М855</t>
  </si>
  <si>
    <t>М855, Маркопул Кемиклс, ОКСИТЕСТ для ручной дозации, 10л канистра, жидкое бесхлорное средство обеззараживания воды, уп.1</t>
  </si>
  <si>
    <t>4620751280900</t>
  </si>
  <si>
    <t>М64</t>
  </si>
  <si>
    <t>М64, Маркопул Кемиклс, МУЛЬТИЭКТ "6 в 1", 4кг ведро, картриджи, комплексное средство для обеззараживания и очистки воды, уп.2</t>
  </si>
  <si>
    <t>4620751280887</t>
  </si>
  <si>
    <t>М61</t>
  </si>
  <si>
    <t>М61, Маркопул Кемиклс, МУЛЬТИЭКТ "6 в 1", 0,8кг банка, картриджи, комплексное средство для обеззараживания и очистки воды, уп.12</t>
  </si>
  <si>
    <t>4620751280863</t>
  </si>
  <si>
    <t>М66</t>
  </si>
  <si>
    <t>М66, Маркопул Кемиклс, МУЛЬТИЭКТ "5 в 1", 5кг ведро, таблетки 200г, комплексное средство для обеззараживания и очистки воды, уп.2</t>
  </si>
  <si>
    <t>4620751280849</t>
  </si>
  <si>
    <t>М65</t>
  </si>
  <si>
    <t>М65, Маркопул Кемиклс, МУЛЬТИЭКТ "5 в 1", 1кг банка, таблетки 200г, комплексное средство для обеззараживания и очистки воды, уп.12</t>
  </si>
  <si>
    <t>4620751280030</t>
  </si>
  <si>
    <t>М22</t>
  </si>
  <si>
    <t>М22, Маркопул Кемиклс, МИНИПУЛ КОМПЛЕКС, 5,5кг коробка, набор химии 5 в 1 для полного ухода за бассейном от 10 до 30м3, уп.2</t>
  </si>
  <si>
    <t>4620751280320</t>
  </si>
  <si>
    <t>М21</t>
  </si>
  <si>
    <t>М21, Маркопул Кемиклс, МАСТЕР-ПУЛ, 3л канистра, жидкое безхлорное средство 4 в 1 для обеззараживания и очистки воды, уп.4</t>
  </si>
  <si>
    <t>4620751280047</t>
  </si>
  <si>
    <t>М20</t>
  </si>
  <si>
    <t>М20, Маркопул Кемиклс, МАСТЕР-ПУЛ, 1л бутылка, жидкое безхлорное средство 4 в 1 для обеззараживания и очистки воды, уп.14</t>
  </si>
  <si>
    <t>4620751280511</t>
  </si>
  <si>
    <t>М19</t>
  </si>
  <si>
    <t>М19, Маркопул Кемиклс, МАСТЕР-ПУЛ, 0,5л бутылка, жидкое безхлорное средство 4 в 1 для обеззараживания и очистки воды, уп.10</t>
  </si>
  <si>
    <t>4620751281037</t>
  </si>
  <si>
    <t>М71</t>
  </si>
  <si>
    <t>М71, Маркопул Кемиклс, МАСТЕР-ПУЛ, 0,2л флакон, жидкое безхлорное средство 3 в 1 для обеззараживания и очистки воды, уп.40</t>
  </si>
  <si>
    <t>4620751280733</t>
  </si>
  <si>
    <t>5,3</t>
  </si>
  <si>
    <t>М09</t>
  </si>
  <si>
    <t>М09, Маркопул Кемиклс, ЛОНГАФОР, 5кг ведро, табл.200гр, медленнорастворимый хлор для непрерывной дезинфекции воды, уп.2</t>
  </si>
  <si>
    <t>М099</t>
  </si>
  <si>
    <t>М099, Маркопул Кемиклс, ЛОНГАФОР, 5кг ведро, табл.100гр, медленнорастворимый хлор для непрерывной дезинфекции воды, уп.2</t>
  </si>
  <si>
    <t>4620751280658</t>
  </si>
  <si>
    <t>30,5</t>
  </si>
  <si>
    <t>М10</t>
  </si>
  <si>
    <t>М10, Маркопул Кемиклс, ЛОНГАФОР, 30кг ведро, табл.200гр, медленнорастворимый хлор для непрерывной дезинфекции воды, уп.1</t>
  </si>
  <si>
    <t>4620751280306</t>
  </si>
  <si>
    <t>2,6</t>
  </si>
  <si>
    <t>М15</t>
  </si>
  <si>
    <t>М15, Маркопул Кемиклс, ЛОНГАФОР, 2,6кг ведро, табл.200гр, медленнорастворимый хлор для непрерывной дезинфекции воды, уп.4</t>
  </si>
  <si>
    <t>4620751280061</t>
  </si>
  <si>
    <t>М18</t>
  </si>
  <si>
    <t>М18, Маркопул Кемиклс, ЛОНГАФОР, 1кг ведро, табл.20гр, медленнорастворимый хлор для непрерывной дезинфекции воды, уп.12</t>
  </si>
  <si>
    <t>4620751280290</t>
  </si>
  <si>
    <t>М16</t>
  </si>
  <si>
    <t>М16, Маркопул Кемиклс, ЛОНГАФОР, 1кг банка, табл.200гр, медленнорастворимый хлор для непрерывной дезинфекции воды, уп.12</t>
  </si>
  <si>
    <t>4620751280962</t>
  </si>
  <si>
    <t>10</t>
  </si>
  <si>
    <t>М78</t>
  </si>
  <si>
    <t>М78, Маркопул Кемиклс, КЛИН БОРТ, 10л канистра, жидкость для очистка стенок бассейна от слизи и жировых отложений, уп.1</t>
  </si>
  <si>
    <t>4620751280474</t>
  </si>
  <si>
    <t>0,85</t>
  </si>
  <si>
    <t>М14</t>
  </si>
  <si>
    <t>М14, Маркопул Кемиклс, КЛИН БОРТ СПРЕЙ, 0,75л бутылка, жидкость для очистка стенок бассейна от слизи и жировых отложений, уп.6</t>
  </si>
  <si>
    <t>4620751280771</t>
  </si>
  <si>
    <t>3</t>
  </si>
  <si>
    <t>М84</t>
  </si>
  <si>
    <t>М84, Маркопул Кемиклс, КЛИН БОРТ ГЕЛЬ, 3л канистра, жидкость для очистка стенок бассейна от слизи и жировых отложений, уп.4</t>
  </si>
  <si>
    <t>4620751280757</t>
  </si>
  <si>
    <t>М80</t>
  </si>
  <si>
    <t>М80, Маркопул Кемиклс, КЛИН БОРТ ГЕЛЬ 1л бутылка, жидкость для очистка стенок бассейна от слизи и жировых отложений, уп.14</t>
  </si>
  <si>
    <t>4620751280115</t>
  </si>
  <si>
    <t>М44</t>
  </si>
  <si>
    <t>М44, Маркопул Кемиклс, КАЛЬЦИСТАБ, 1л бутылка, жидкость для защиты от известковых отложений и удаление металлов, уп.14</t>
  </si>
  <si>
    <t>4620751280948</t>
  </si>
  <si>
    <t>М86</t>
  </si>
  <si>
    <t>М86, Маркопул Кемиклс, КАЛЬЦИСТАБ, 10л канистра, жидкость для защиты от известковых отложений и удаление металлов, уп.1</t>
  </si>
  <si>
    <t>4620751280504</t>
  </si>
  <si>
    <t>0,58</t>
  </si>
  <si>
    <t>М37</t>
  </si>
  <si>
    <t>М37, Маркопул Кемиклс, КАЛЬЦИСТАБ, 0,5л бутылка, жидкость для защиты от известковых отложений и удаление металлов, уп.10</t>
  </si>
  <si>
    <t>4620751280450</t>
  </si>
  <si>
    <t>М17</t>
  </si>
  <si>
    <t>М17, Маркопул Кемиклс, ДЕХЛОРАМИН, 5кг ведро, гранулы для очистки воды от хлораминов и органич.загрязнений, уп.2</t>
  </si>
  <si>
    <t>4620751280146</t>
  </si>
  <si>
    <t>М13</t>
  </si>
  <si>
    <t>М13, Маркопул Кемиклс, ДЕХЛОРАМИН, 1кг ведро, гранулы для очистки воды от хлораминов и органич.загрязнений, уп.12</t>
  </si>
  <si>
    <t>4620751280702</t>
  </si>
  <si>
    <t>М12</t>
  </si>
  <si>
    <t>М12, Маркопул Кемиклс, ВИНТЕРПУЛ, 1л бутылка, жидкость для зимней консервации бассейна, уп.14</t>
  </si>
  <si>
    <t>4620751280122</t>
  </si>
  <si>
    <t>М87</t>
  </si>
  <si>
    <t>М87, Маркопул Кемиклс, АНТИКАЛЬЦИТ, 1л бутылка, жидкость для очистки стенок бассейна от грязи и известковых отложенений, уп.14</t>
  </si>
  <si>
    <t>М77</t>
  </si>
  <si>
    <t>М77, Маркопул Кемиклс, АНТИКАЛЬЦИТ ФИЛЬТР, 25кг ведро, гранулы для очистки оборудования от известкового налета, уп.1</t>
  </si>
  <si>
    <t>4620751280467</t>
  </si>
  <si>
    <t>М48</t>
  </si>
  <si>
    <t>М48, Маркопул Кемиклс, АНТИКАЛЬЦИТ ФИЛЬТР, 1кг ведро, гранулы для очистки оборудования от известкового налета, уп.12</t>
  </si>
  <si>
    <t>4620751280528</t>
  </si>
  <si>
    <t>М11</t>
  </si>
  <si>
    <t>М11, Маркопул Кемиклс, АНТИКАЛЬЦИТ СПРЕЙ, 0,75л бутылка, спрей для очистки стенок бассейна от грязи и известковых отложений, уп.6</t>
  </si>
  <si>
    <t>М59</t>
  </si>
  <si>
    <t>М59, Маркопул Кемиклс, АЛЬГИТИНН, 30л канистра, жидкость для борьбы с водорослями, уп.1</t>
  </si>
  <si>
    <t>4620751280092</t>
  </si>
  <si>
    <t>М04</t>
  </si>
  <si>
    <t>М04, Маркопул Кемиклс, АЛЬГИТИНН, 1л бутылка, жидкость для борьбы с водорослями, уп.14</t>
  </si>
  <si>
    <t>4620751280412</t>
  </si>
  <si>
    <t>М05</t>
  </si>
  <si>
    <t>М05, Маркопул Кемиклс, АЛЬГИТИНН, 10л канистра, жидкость для борьбы с водорослями, уп.1</t>
  </si>
  <si>
    <t>4620751280108</t>
  </si>
  <si>
    <t>М07</t>
  </si>
  <si>
    <t>М07, Маркопул Кемиклс, АЛЬГИТИНН НЕПЕНЯЩИЙСЯ, 1л бутылка, жидкость для борьбы с водорослями (в т.ч.SPA), уп.14</t>
  </si>
  <si>
    <t>4620751280429</t>
  </si>
  <si>
    <t>М45</t>
  </si>
  <si>
    <t>М45, Маркопул Кемиклс, АЛЬГИТИНН НЕПЕНЯЩИЙСЯ, 10л канистра, жидкость для борьбы с водорослями (в т.ч.SPA), уп.1</t>
  </si>
  <si>
    <t>4620751280580</t>
  </si>
  <si>
    <t>М03</t>
  </si>
  <si>
    <t>М03, Маркопул Кемиклс, АКВАДЕХЛОР, 5кг ведро, гранулы для дехлорирования воды, уп.2</t>
  </si>
  <si>
    <t>4620751280481</t>
  </si>
  <si>
    <t>М02</t>
  </si>
  <si>
    <t>М02, Маркопул Кемиклс, АКВАДЕХЛОР, 1кг ведро, гранулы для дехлорирования воды, уп.12</t>
  </si>
  <si>
    <t>4620751280665</t>
  </si>
  <si>
    <t>М01</t>
  </si>
  <si>
    <t>М01, Маркопул Кемиклс, АКВАДЕМЕТАЛЛ, 1л бутылка, жидкое средство для удаление металлов, уп.14</t>
  </si>
  <si>
    <t>4620751280931</t>
  </si>
  <si>
    <t>М88</t>
  </si>
  <si>
    <t>М88, Маркопул Кемиклс, АКВАДЕМЕТАЛЛ, 10л канистра, жидкое средство для удаление металлов, уп.1</t>
  </si>
  <si>
    <t>6942138984095</t>
  </si>
  <si>
    <t>14,825</t>
  </si>
  <si>
    <t>60305 BW</t>
  </si>
  <si>
    <t>60305 BW, Bestway, Шатёр для СПА-бассейнов, 390х390х255см, уп.2</t>
  </si>
  <si>
    <t>6954521614656</t>
  </si>
  <si>
    <t>2,4</t>
  </si>
  <si>
    <t>MSpa</t>
  </si>
  <si>
    <t>B0302925</t>
  </si>
  <si>
    <t>B0302925, MSpa, Чехол для СПА-бассейна MSPA 215x70см, уп.12</t>
  </si>
  <si>
    <t>6954521607076</t>
  </si>
  <si>
    <t>2,2</t>
  </si>
  <si>
    <t>B0302923</t>
  </si>
  <si>
    <t>B0302923, MSpa, Чехол для СПА-бассейна MSPA 190x70см, уп.12</t>
  </si>
  <si>
    <t>6954521630991</t>
  </si>
  <si>
    <t>0,157</t>
  </si>
  <si>
    <t>B0303099</t>
  </si>
  <si>
    <t>B0303099, MSpa, Теплосберегающее покрывало для круглого MSPA СПА-бассейна 200см, уп.10</t>
  </si>
  <si>
    <t>6954521601090</t>
  </si>
  <si>
    <t>B9300109N</t>
  </si>
  <si>
    <t>B9300109N, MSpa, Теплосберегающее покрывало для круглого MSPA СПА-бассейна 175см, уп.10</t>
  </si>
  <si>
    <t>6954521631011</t>
  </si>
  <si>
    <t>B0303101</t>
  </si>
  <si>
    <t>B0303101, MSpa, Теплосберегающее покрывало для MSPA СПА-бассейна 183,2х183,2см, уп.10</t>
  </si>
  <si>
    <t>6954521631004</t>
  </si>
  <si>
    <t>B0303100</t>
  </si>
  <si>
    <t>B0303100, MSpa, Теплосберегающее покрывало для MSPA СПА-бассейна 155,4х155,4см, уп.10</t>
  </si>
  <si>
    <t>6954521613833</t>
  </si>
  <si>
    <t>B0301383</t>
  </si>
  <si>
    <t>B0301383, MSpa, Тент для бассейна-спа, уп.12</t>
  </si>
  <si>
    <t>6941057404981</t>
  </si>
  <si>
    <t>0,07</t>
  </si>
  <si>
    <t>9,8</t>
  </si>
  <si>
    <t>28502</t>
  </si>
  <si>
    <t>28502, Intex, Сиденье для СПА-бассейнов 47x36x22см, уп.2</t>
  </si>
  <si>
    <t>11,152</t>
  </si>
  <si>
    <t>60331 BW</t>
  </si>
  <si>
    <t>60331 BW, Bestway, Покрытие теплосберегающее для СПА-бассейнов, 236x71см, уп.1</t>
  </si>
  <si>
    <t>0,096</t>
  </si>
  <si>
    <t>12,146</t>
  </si>
  <si>
    <t>60333 BW</t>
  </si>
  <si>
    <t>60333 BW, Bestway, Покрытие теплосберегающее для СПА-бассейнов, 230 x 230 x 71 см, уп.1</t>
  </si>
  <si>
    <t>9,99</t>
  </si>
  <si>
    <t>60326 BW</t>
  </si>
  <si>
    <t>60326 BW, Bestway, Покрытие теплосберегающее для СПА-бассейнов, 216x80см, уп.1</t>
  </si>
  <si>
    <t>10,709</t>
  </si>
  <si>
    <t>60332 BW</t>
  </si>
  <si>
    <t>60332 BW, Bestway, Покрытие теплосберегающее для СПА-бассейнов, 201x201x80см, уп.1</t>
  </si>
  <si>
    <t>6941607321270</t>
  </si>
  <si>
    <t>7,412</t>
  </si>
  <si>
    <t>60318 BW</t>
  </si>
  <si>
    <t>60318 BW, Bestway, Покрытие теплосберегающее для СПА-бассейнов, 196х71см, уп.1</t>
  </si>
  <si>
    <t>6941607321263</t>
  </si>
  <si>
    <t>0,048</t>
  </si>
  <si>
    <t>6,41</t>
  </si>
  <si>
    <t>60317 BW</t>
  </si>
  <si>
    <t>60317 BW, Bestway, Покрытие теплосберегающее для СПА-бассейнов, 180х66см, уп.1</t>
  </si>
  <si>
    <t>6941607321287</t>
  </si>
  <si>
    <t>7,23</t>
  </si>
  <si>
    <t>60319 BW</t>
  </si>
  <si>
    <t>60319 BW, Bestway, Покрытие теплосберегающее для СПА-бассейнов, 180х180х71см, уп.1</t>
  </si>
  <si>
    <t>6,419</t>
  </si>
  <si>
    <t>60330 BW</t>
  </si>
  <si>
    <t>60330 BW, Bestway, Покрытие теплосберегающее для СПА-бассейнов, 170x66см, уп.1</t>
  </si>
  <si>
    <t>6941057414201</t>
  </si>
  <si>
    <t>15,7</t>
  </si>
  <si>
    <t>28523</t>
  </si>
  <si>
    <t>28523, Intex, Покрытие теплосберегающее для СПА-бассейнов, уп.1</t>
  </si>
  <si>
    <t>6942138982640</t>
  </si>
  <si>
    <t>60309 BW</t>
  </si>
  <si>
    <t>60309 BW, Bestway, Подстилка для СПА-бассейна 216х216см, уп.4</t>
  </si>
  <si>
    <t>6941607344361</t>
  </si>
  <si>
    <t>2,136</t>
  </si>
  <si>
    <t>60334 BW</t>
  </si>
  <si>
    <t>60334 BW, Bestway, Подстилка для СПА-бассейна 196x196 см, уп.4</t>
  </si>
  <si>
    <t>6941057404967</t>
  </si>
  <si>
    <t>4,68</t>
  </si>
  <si>
    <t>28500</t>
  </si>
  <si>
    <t>28500, Intex, Подставка под напитки для СПА-бассейнов, 26х22х18см, уп.8</t>
  </si>
  <si>
    <t>6942138981209</t>
  </si>
  <si>
    <t>0,746</t>
  </si>
  <si>
    <t>60306 BW</t>
  </si>
  <si>
    <t>60306 BW, Bestway, Подставка под напитки для СПА-бассейнов, уп.12</t>
  </si>
  <si>
    <t>6942138981728</t>
  </si>
  <si>
    <t>0,163</t>
  </si>
  <si>
    <t>60303 BW</t>
  </si>
  <si>
    <t>60303 BW, Bestway, Подсветка для СПА-бассейнов, мультиколор, на батарейках, уп.6</t>
  </si>
  <si>
    <t>6941057413976</t>
  </si>
  <si>
    <t>3,43</t>
  </si>
  <si>
    <t>28505</t>
  </si>
  <si>
    <t>28505, Intex, Подголовник для СПА-бассейна, уп.1</t>
  </si>
  <si>
    <t>6942138981216</t>
  </si>
  <si>
    <t>0,99</t>
  </si>
  <si>
    <t>60307 BW</t>
  </si>
  <si>
    <t>60307 BW, Bestway, Подголовник для СПА-бассейна, уп.4</t>
  </si>
  <si>
    <t>0,219</t>
  </si>
  <si>
    <t>28506</t>
  </si>
  <si>
    <t>28506, Intex, Подголовник для СПА-бассейна, уп.12</t>
  </si>
  <si>
    <t>6942138935820</t>
  </si>
  <si>
    <t>0,63</t>
  </si>
  <si>
    <t>58436 BW</t>
  </si>
  <si>
    <t>58436 BW, Bestway, Надувная ступенька для СПА бассейнов, 202х45х25, уп.1</t>
  </si>
  <si>
    <t>6942138977103</t>
  </si>
  <si>
    <t>6,88</t>
  </si>
  <si>
    <t>60308 BW</t>
  </si>
  <si>
    <t>60308 BW, Bestway, Надувная скамья 200х40х40см, для круглых СПА-бассейнов, уп.1</t>
  </si>
  <si>
    <t>6942138935769</t>
  </si>
  <si>
    <t>7,85</t>
  </si>
  <si>
    <t>58432 BW</t>
  </si>
  <si>
    <t>58432 BW, Bestway, Надувная скамейка для СПА бассейнов, 198х40х40см, уп.1</t>
  </si>
  <si>
    <t>6954521620107</t>
  </si>
  <si>
    <t>1,9</t>
  </si>
  <si>
    <t>B0302010N</t>
  </si>
  <si>
    <t>B0302010N, MSpa, Надувная крышка для MSPA СПА-бассейна 185х185см, уп.8</t>
  </si>
  <si>
    <t>6954521619767</t>
  </si>
  <si>
    <t>B0301976</t>
  </si>
  <si>
    <t>B0301976, MSpa, Надувная крышка для MSPA СПА-бассейна 128х128х27 см, уп.8</t>
  </si>
  <si>
    <t>6942138977110</t>
  </si>
  <si>
    <t>1,363</t>
  </si>
  <si>
    <t>60304 BW</t>
  </si>
  <si>
    <t>60304 BW, Bestway, Навес для СПА-бассейнов, 183х94х109см, уп.3</t>
  </si>
  <si>
    <t>6954521630069</t>
  </si>
  <si>
    <t>B0303006</t>
  </si>
  <si>
    <t>B0303006, MSpa, Набор надувных подушек для СПА-бассейна MSPA, уп.10</t>
  </si>
  <si>
    <t>6942138981230</t>
  </si>
  <si>
    <t>0,913</t>
  </si>
  <si>
    <t>60310 BW</t>
  </si>
  <si>
    <t>60310 BW, Bestway, Набор для чистки СПА-бассейнов, сачок, щетка, чистящая варежка, уп.8</t>
  </si>
  <si>
    <t>6941607310342</t>
  </si>
  <si>
    <t>0,347</t>
  </si>
  <si>
    <t>60316 BW</t>
  </si>
  <si>
    <t>60316 BW, Bestway, Мягкая подушка для СПА-бассейна, комплект 2 шт, уп.12</t>
  </si>
  <si>
    <t>0,18</t>
  </si>
  <si>
    <t>B0304550</t>
  </si>
  <si>
    <t>B0304550, MSpa, Картридж для СПА-бассейнов MSPA (комплект 2шт), уп.10</t>
  </si>
  <si>
    <t>6954521636733</t>
  </si>
  <si>
    <t>B0303950</t>
  </si>
  <si>
    <t>B0303950, MSpa, Картридж для СПА-бассейнов MSPA (комплект 2шт), уп.10</t>
  </si>
  <si>
    <t>6954521630700</t>
  </si>
  <si>
    <t>B0303499</t>
  </si>
  <si>
    <t>B0303499, MSpa, Картридж для СПА-бассейнов MSPA (комплект 2шт), уп.10</t>
  </si>
  <si>
    <t>6942138981155</t>
  </si>
  <si>
    <t>0,233</t>
  </si>
  <si>
    <t>60311 BW</t>
  </si>
  <si>
    <t>60311 BW, Bestway, Картридж "VI" (блок из 2 шт) для СПА-бассейна, уп.12</t>
  </si>
  <si>
    <t>6941057404424</t>
  </si>
  <si>
    <t>0,29</t>
  </si>
  <si>
    <t>29001</t>
  </si>
  <si>
    <t>29001, Intex, Картридж "S1" (блок из 2 шт) для СПА-бассейнов, уп.6</t>
  </si>
  <si>
    <t>6941607333365</t>
  </si>
  <si>
    <t>0,745</t>
  </si>
  <si>
    <t>60323 BW</t>
  </si>
  <si>
    <t>60323 BW, Bestway, Вакуумный пылесос для чистки СПА-бассейна, уп.6</t>
  </si>
  <si>
    <t>0,209</t>
  </si>
  <si>
    <t>C-BE082</t>
  </si>
  <si>
    <t>C-BE082, MSpa, СПА-бассейн 224х70см "Bergen" 1120л, круглый, аэромассаж, уп.1</t>
  </si>
  <si>
    <t>6954521622378</t>
  </si>
  <si>
    <t>0,232</t>
  </si>
  <si>
    <t>38,5</t>
  </si>
  <si>
    <t>P-CA069</t>
  </si>
  <si>
    <t>P-CA069, MSpa, СПА-бассейн 204х70см "Super Camaro" 930л, круглый, аэромассаж, уп.1</t>
  </si>
  <si>
    <t>6954521624945</t>
  </si>
  <si>
    <t>0,175</t>
  </si>
  <si>
    <t>LR062U-NA</t>
  </si>
  <si>
    <t>LR062U-NA, MSpa, СПА-бассейн 204х70см "Cloud" 930л, круглый, аэромассаж, уп.1</t>
  </si>
  <si>
    <t>0,321</t>
  </si>
  <si>
    <t>46</t>
  </si>
  <si>
    <t>M-CA062</t>
  </si>
  <si>
    <t>M-CA062, MSpa, СПА-бассейн 204х70см "Carlton" 930л, круглый, гидромассаж, аэромассаж, уп.1</t>
  </si>
  <si>
    <t>6954521624341</t>
  </si>
  <si>
    <t>24</t>
  </si>
  <si>
    <t>C-BE061</t>
  </si>
  <si>
    <t>C-BE061, MSpa, СПА-бассейн 204х70см "Bergen" 930л, круглый, аэромассаж, уп.1</t>
  </si>
  <si>
    <t>U-VT062</t>
  </si>
  <si>
    <t>U-VT062, MSpa, СПА-бассейн 185х185х68см "Vito" 930л, квадратный, аэромассаж, уп.1</t>
  </si>
  <si>
    <t>P-PO063</t>
  </si>
  <si>
    <t>P-PO063, MSpa, СПА-бассейн 185х185х68см "Portland" 930л, квадратный, аэромассаж, уп.1</t>
  </si>
  <si>
    <t>6954521627595</t>
  </si>
  <si>
    <t>M-OT062</t>
  </si>
  <si>
    <t>M-OT062, MSpa, СПА-бассейн 185х185х68см "Otium" 930л, квадратный, гидромассаж, аэромассаж, уп.1</t>
  </si>
  <si>
    <t>6954521624921</t>
  </si>
  <si>
    <t>LS062U-NA</t>
  </si>
  <si>
    <t>LS062U-NA, MSpa, СПА-бассейн 185х185х68см "Orbit" 930л, квадратный, аэромассаж, уп.1</t>
  </si>
  <si>
    <t>6954521624976</t>
  </si>
  <si>
    <t>20</t>
  </si>
  <si>
    <t>LR042U-GR</t>
  </si>
  <si>
    <t>LR042U-GR, MSpa, СПА-бассейн 180х70см "Pebble" 700л, круглый, аэромассаж, уп.1</t>
  </si>
  <si>
    <t>6954521622385</t>
  </si>
  <si>
    <t>38</t>
  </si>
  <si>
    <t>P-EX049</t>
  </si>
  <si>
    <t>P-EX049, MSpa, СПА-бассейн 180х70см "Luxury Exotic" 700л, круглый, аэромассаж, уп.1</t>
  </si>
  <si>
    <t>6954521622361</t>
  </si>
  <si>
    <t>35</t>
  </si>
  <si>
    <t>P-CA049</t>
  </si>
  <si>
    <t>P-CA049, MSpa, СПА-бассейн 180х70см "Camaro" 700л, круглый, аэромассаж, уп.1</t>
  </si>
  <si>
    <t>6954521624334</t>
  </si>
  <si>
    <t>21,5</t>
  </si>
  <si>
    <t>C-BE041</t>
  </si>
  <si>
    <t>C-BE041, MSpa, СПА-бассейн 180х70см "Bergen" 700л, круглый, аэромассаж , уп.1</t>
  </si>
  <si>
    <t>6954521627762</t>
  </si>
  <si>
    <t>0,307</t>
  </si>
  <si>
    <t>40,5</t>
  </si>
  <si>
    <t>F-NA062W</t>
  </si>
  <si>
    <t>F-NA062W, MSpa, СПА-бассейн 173х65см "Naval" 930л, круглый, аэромассаж, уп.1</t>
  </si>
  <si>
    <t>6954521627618</t>
  </si>
  <si>
    <t>41</t>
  </si>
  <si>
    <t>F-MO062W</t>
  </si>
  <si>
    <t>F-MO062W, MSpa, СПА-бассейн 173х65см "Mono" 930л, круглый, аэромассаж, уп.1</t>
  </si>
  <si>
    <t>F-DU062W</t>
  </si>
  <si>
    <t>F-DU062W, MSpa, СПА-бассейн 173х65см "Duet" 930л, круглый, аэромассаж, уп.1</t>
  </si>
  <si>
    <t>6954521630427</t>
  </si>
  <si>
    <t>0,663</t>
  </si>
  <si>
    <t>112</t>
  </si>
  <si>
    <t>F-TR062W</t>
  </si>
  <si>
    <t>F-TR062W, MSpa, СПА-бассейн 160х160х65см "Tribeca" 850л, квадратный, аэромассаж(3 коробки A.B.C.), уп.1</t>
  </si>
  <si>
    <t>6954521630434</t>
  </si>
  <si>
    <t>0,828</t>
  </si>
  <si>
    <t>136</t>
  </si>
  <si>
    <t>F-OS063W</t>
  </si>
  <si>
    <t>F-OS063W, MSpa, СПА-бассейн 160х160х65см "Oslo" 850л, квадратный,  гидромассаж, аэромассаж.(4 коробки A.B.C.D), уп.1</t>
  </si>
  <si>
    <t>6954521627465</t>
  </si>
  <si>
    <t>C-TE042</t>
  </si>
  <si>
    <t>C-TE042, MSpa, СПА-бассейн 158х158х68см "Tekapo" 650л, квадратный, аэромассаж, уп.1</t>
  </si>
  <si>
    <t>6942138978520</t>
  </si>
  <si>
    <t>0,237</t>
  </si>
  <si>
    <t>37,92</t>
  </si>
  <si>
    <t>60015 BW</t>
  </si>
  <si>
    <t>60015 BW, Bestway, СПА-бассейн 132х132/180х180х66см "Ibiza AirJet" 778л, квадратный, аэромассаж, уп.1</t>
  </si>
  <si>
    <t>6941607312803</t>
  </si>
  <si>
    <t>0,389</t>
  </si>
  <si>
    <t>43,63</t>
  </si>
  <si>
    <t>60065 BW</t>
  </si>
  <si>
    <t>60065 BW, Bestway, СПА-бассейн 132/180х66см "Zurich AirJet" 669л, круглый, аэромассаж, уп.1</t>
  </si>
  <si>
    <t>6941607312681</t>
  </si>
  <si>
    <t>0,225</t>
  </si>
  <si>
    <t>33,93</t>
  </si>
  <si>
    <t>60085 BW</t>
  </si>
  <si>
    <t>60085 BW, Bestway, СПА-бассейн 132/180х66см "Fiji AirJet" 669л, круглый, аэромассаж, уп.1</t>
  </si>
  <si>
    <t>6942138978292</t>
  </si>
  <si>
    <t>0,217</t>
  </si>
  <si>
    <t>33,92</t>
  </si>
  <si>
    <t>60003 BW</t>
  </si>
  <si>
    <t>60003 BW, Bestway, СПА-бассейн 132/180х66см "Cancun AirJet" 669л, круглый, аэромассаж, уп.1</t>
  </si>
  <si>
    <t>6942138978339</t>
  </si>
  <si>
    <t>60005 BW</t>
  </si>
  <si>
    <t>60005 BW, Bestway, СПА-бассейн 132/180х66см "Bahamas AirJet" 669л, круглый, аэромассаж, уп.1</t>
  </si>
  <si>
    <t>6942138982718</t>
  </si>
  <si>
    <t>0,207</t>
  </si>
  <si>
    <t>32,74</t>
  </si>
  <si>
    <t>60037 BW</t>
  </si>
  <si>
    <t>60037 BW, Bestway, СПА-бассейн 124/170х66см "St.Lucia AirJet" 605л, круглый, аэромассаж, уп.1</t>
  </si>
  <si>
    <t>6941607312766</t>
  </si>
  <si>
    <t>0,214</t>
  </si>
  <si>
    <t>32,41</t>
  </si>
  <si>
    <t>60061 BW</t>
  </si>
  <si>
    <t>60061 BW, Bestway, СПА-бассейн 124/170х66см "Aruba AirJet" 605л, круглый, аэромассаж, уп.1</t>
  </si>
  <si>
    <t>6942138907889</t>
  </si>
  <si>
    <t>0,507</t>
  </si>
  <si>
    <t>58224 BW</t>
  </si>
  <si>
    <t>58224 BW, Bestway, Душ походный 20л, солнечный, со встроенным термометром, уп.24</t>
  </si>
  <si>
    <t>6941057408453</t>
  </si>
  <si>
    <t>7,943</t>
  </si>
  <si>
    <t>28064</t>
  </si>
  <si>
    <t>28064, Intex, Лестница для бассейнов до 91см, 3 ступеньки, без площадки, уп.3</t>
  </si>
  <si>
    <t>6941607311325</t>
  </si>
  <si>
    <t>5,8</t>
  </si>
  <si>
    <t>58430 BW</t>
  </si>
  <si>
    <t>58430 BW, Bestway, Лестница для бассейнов до 84см, 2 ступеньки, без площадки, уп.1</t>
  </si>
  <si>
    <t>6941057408514</t>
  </si>
  <si>
    <t>13,64</t>
  </si>
  <si>
    <t>28077</t>
  </si>
  <si>
    <t>28077, Intex, Лестница для бассейнов до 132см, 4 ступеньки, с площадкой, с защитой, уп.2</t>
  </si>
  <si>
    <t>6941057408484</t>
  </si>
  <si>
    <t>11,515</t>
  </si>
  <si>
    <t>28067</t>
  </si>
  <si>
    <t>28067, Intex, Лестница для бассейнов до 132см, 4 ступеньки, с площадкой, уп.2</t>
  </si>
  <si>
    <t>6942138927771</t>
  </si>
  <si>
    <t>9,55</t>
  </si>
  <si>
    <t>58336 BW</t>
  </si>
  <si>
    <t>58336 BW, Bestway, Лестница для бассейнов до 122см, 4 ступеньки, без площадки, уп.1</t>
  </si>
  <si>
    <t>6941057408477</t>
  </si>
  <si>
    <t>0,051</t>
  </si>
  <si>
    <t>9,737</t>
  </si>
  <si>
    <t>28066</t>
  </si>
  <si>
    <t>28066, Intex, Лестница для бассейнов до 122см, 4 ступеньки, без площадки, уп.3</t>
  </si>
  <si>
    <t>6941057408491</t>
  </si>
  <si>
    <t>11,12</t>
  </si>
  <si>
    <t>28075</t>
  </si>
  <si>
    <t>28075, Intex, Лестница для бассейнов до 107см, 3 ступеньки, без площадки, с защитой, уп.3</t>
  </si>
  <si>
    <t>AQ20784</t>
  </si>
  <si>
    <t>AQ20784, KOKIDO, Термометр, цифровой на солнечных батареях, для измерения температуры воды в бассейне (DT37CS/REV), уп.1</t>
  </si>
  <si>
    <t>0,162</t>
  </si>
  <si>
    <t>58764 BW</t>
  </si>
  <si>
    <t>58764 BW, Bestway, Термометр, цифровой на солнечных батареях, для измерения температуры воды в бассейне, уп.24</t>
  </si>
  <si>
    <t>AQ12230</t>
  </si>
  <si>
    <t>AQ12230, KOKIDO, Термометр, беспроводной, для измерения температуры воды в бассейне (K617CS), уп.12</t>
  </si>
  <si>
    <t>6942138966428</t>
  </si>
  <si>
    <t>58595 BW</t>
  </si>
  <si>
    <t>58595 BW, Bestway, Термометр-игрушка для измерения температуры воды в бассейне, 2 вида, уп.24</t>
  </si>
  <si>
    <t>6941607344200</t>
  </si>
  <si>
    <t>58763 BW</t>
  </si>
  <si>
    <t>58763 BW, Bestway, Термометр-игрушка для измерения температуры воды в бассейне, уп.24</t>
  </si>
  <si>
    <t>AQ28858</t>
  </si>
  <si>
    <t>AQ28858, KOKIDO, Термометр-игрушка Kokido TM11DIS Amicables Nunu, уп.1</t>
  </si>
  <si>
    <t>AQ28859</t>
  </si>
  <si>
    <t>AQ28859, KOKIDO, Термометр-игрушка Kokido TM11DIS Amicables Nono, уп.1</t>
  </si>
  <si>
    <t>AQ20873</t>
  </si>
  <si>
    <t>AQ20873, KOKIDO, Термометр-игрушка "Шторм" для измерения температуры воды в бассейне (TM60CBX/C), уп.1</t>
  </si>
  <si>
    <t>AQ12221</t>
  </si>
  <si>
    <t>AQ12221, KOKIDO, Термометр-игрушка "Утка" для измерения температуры воды в бассейне (K785BU/6P), уп.48</t>
  </si>
  <si>
    <t>AQ12177</t>
  </si>
  <si>
    <t>AQ12177, KOKIDO, Термометр-игрушка "Тюлененок" для измерения температуры воды в бассейне (K265DIS/6P), уп.12</t>
  </si>
  <si>
    <t>AQ12175</t>
  </si>
  <si>
    <t>AQ12175, KOKIDO, Термометр-игрушка "Рыбка Фугу" для измерения температуры воды в бассейне (K265DIS/6P), уп.12</t>
  </si>
  <si>
    <t>AQ12176</t>
  </si>
  <si>
    <t>AQ12176, KOKIDO, Термометр-игрушка "Осминожек" для измерения температуры воды в бассейне (K265DIS/6P), уп.12</t>
  </si>
  <si>
    <t>AQ12220</t>
  </si>
  <si>
    <t>AQ12220, KOKIDO, Термометр-игрушка "Дельфин" для измерения температуры воды в бассейне (K785BU/6P), уп.48</t>
  </si>
  <si>
    <t>6942138918380</t>
  </si>
  <si>
    <t>58072 BW</t>
  </si>
  <si>
    <t>58072 BW, Bestway, Термометр для измерения температуры воды в бассейне и ванной, уп.36</t>
  </si>
  <si>
    <t>0,076</t>
  </si>
  <si>
    <t>P1507</t>
  </si>
  <si>
    <t>P1507, Poolstar, Термометр для измерения температуры воды в бассейне и ванной, уп.60</t>
  </si>
  <si>
    <t>AQ12228</t>
  </si>
  <si>
    <t>AQ12228, KOKIDO, Термометр "Джимми Бой" для измерения температуры воды в бассейне (K080BU), уп.60</t>
  </si>
  <si>
    <t>AQ18667</t>
  </si>
  <si>
    <t>AQ18667, KOKIDO, Термометр "Большой циферблат" для измерения температуры воды в бассейне (K610WBX12), уп.1</t>
  </si>
  <si>
    <t>6941607330579</t>
  </si>
  <si>
    <t>58703 BW</t>
  </si>
  <si>
    <t>58703 BW, Bestway, Соединительный шланг 38мм х 9м. для доп. оборудования, уп.4</t>
  </si>
  <si>
    <t>AQ12117</t>
  </si>
  <si>
    <t>AQ12117, KOKIDO, Соединительный шланг 38мм х 7,5м, для дополнительного оборудования (K363SW), уп.4</t>
  </si>
  <si>
    <t>AQ16685</t>
  </si>
  <si>
    <t>AQ16685, KOKIDO, Соединительный шланг 38мм х 36м, для дополнительного оборудования (K597BX), уп.1</t>
  </si>
  <si>
    <t>AQ12212</t>
  </si>
  <si>
    <t>AQ12212, KOKIDO, Соединительный фитинг 38/32мм для шланга (K546BU20), уп.1</t>
  </si>
  <si>
    <t>AQ25187</t>
  </si>
  <si>
    <t>AQ25187, KOKIDO, Соединение для шланга Kokido K398PBH24 38 мм/1 1/2", уп.1</t>
  </si>
  <si>
    <t>6941057414607</t>
  </si>
  <si>
    <t>8,85</t>
  </si>
  <si>
    <t>28053</t>
  </si>
  <si>
    <t>28053, Intex, Сиденье для каркасного бассейна, навесное, уп.2</t>
  </si>
  <si>
    <t>6942138970890</t>
  </si>
  <si>
    <t>0,392</t>
  </si>
  <si>
    <t>53,5</t>
  </si>
  <si>
    <t>58517 BW</t>
  </si>
  <si>
    <t>58517 BW, Bestway, Противоток навесной с пультом д/у для бассейнов от 457см, уп.1</t>
  </si>
  <si>
    <t>6942138954616</t>
  </si>
  <si>
    <t>0,758</t>
  </si>
  <si>
    <t>58474 BW</t>
  </si>
  <si>
    <t>58474 BW, Bestway, Поплавок-дозатор с крышкой-перчаткой, 21 м, 2 цвета, уп.4</t>
  </si>
  <si>
    <t>0,235</t>
  </si>
  <si>
    <t>58769 BW</t>
  </si>
  <si>
    <t>58769 BW, Bestway, Поплавок-дозатор круглый для химии в таблетках, 16.5 см, уп.24</t>
  </si>
  <si>
    <t>0,11</t>
  </si>
  <si>
    <t>P1902</t>
  </si>
  <si>
    <t>P1902, Poolstar, Поплавок-дозатор для химии в таблетках по 20гр, уп.24</t>
  </si>
  <si>
    <t>877039007184</t>
  </si>
  <si>
    <t>AQ12171</t>
  </si>
  <si>
    <t>AQ12171, KOKIDO, Поплавок-дозатор для химии в таблетках (табл. 75 мм) с термометром, синий (K619BU), уп.12</t>
  </si>
  <si>
    <t>AQ16892</t>
  </si>
  <si>
    <t>AQ16892, KOKIDO, Поплавок-дозатор Classic, для табл. 38мм, синий (K033BU), уп.1</t>
  </si>
  <si>
    <t>6941057404561</t>
  </si>
  <si>
    <t>29041</t>
  </si>
  <si>
    <t>29041, Intex, Поплавок-дозатор 17,8см для химии в таблетках по 200гр, уп.12</t>
  </si>
  <si>
    <t>6942138983456</t>
  </si>
  <si>
    <t>0,34</t>
  </si>
  <si>
    <t>58071 BW</t>
  </si>
  <si>
    <t>58071 BW, Bestway, Поплавок-дозатор 16.5см для химии в таблетках, уп.12</t>
  </si>
  <si>
    <t>6941057404554</t>
  </si>
  <si>
    <t>29040</t>
  </si>
  <si>
    <t>29040, Intex, Поплавок-дозатор 12,7см для химии в таблетках по 20гр, уп.24</t>
  </si>
  <si>
    <t>AQ12218</t>
  </si>
  <si>
    <t>AQ12218, KOKIDO, Поплавок-дозатор "Утка" для химии в таблетках (K789BU/DUC/6P), уп.6</t>
  </si>
  <si>
    <t>AQ12217</t>
  </si>
  <si>
    <t>AQ12217, KOKIDO, Поплавок-дозатор "Акула" для химии в таблетках (K731BU/SHA/6P), уп.6</t>
  </si>
  <si>
    <t>AQ12174</t>
  </si>
  <si>
    <t>AQ12174, KOKIDO, Поплавок-дозатор "Classic" прямоугольный, для химии в таблетках (K907BU), уп.12</t>
  </si>
  <si>
    <t>AQ12219</t>
  </si>
  <si>
    <t>AQ12219, KOKIDO, Поплавок-дозатор "Classic" круглый, для химии в таблетках (K027BU), уп.12</t>
  </si>
  <si>
    <t>6942138952247</t>
  </si>
  <si>
    <t>1,055</t>
  </si>
  <si>
    <t>58493 BW</t>
  </si>
  <si>
    <t>58493 BW, Bestway, Плавающий фонтанчик с подсветкой, 14см, уп.6</t>
  </si>
  <si>
    <t>6941057408743</t>
  </si>
  <si>
    <t>0,564</t>
  </si>
  <si>
    <t>28695</t>
  </si>
  <si>
    <t>28695, Intex, Плавающая подсветка на солнечной батарее, уп.8</t>
  </si>
  <si>
    <t>6942138934939</t>
  </si>
  <si>
    <t>0,375</t>
  </si>
  <si>
    <t>58419 BW</t>
  </si>
  <si>
    <t>58419 BW, Bestway, Плавающая подсветка на батарейках, 14см, уп.12</t>
  </si>
  <si>
    <t>6941057407814</t>
  </si>
  <si>
    <t>0,31</t>
  </si>
  <si>
    <t>28694</t>
  </si>
  <si>
    <t>28694, Intex, Плавающая подсветка Куб, 23х23х22см, уп.12</t>
  </si>
  <si>
    <t>6941607330470</t>
  </si>
  <si>
    <t>0,814</t>
  </si>
  <si>
    <t>58700 BW</t>
  </si>
  <si>
    <t>58700 BW, Bestway, Плавающая Bluetooth колонка с Led-подсветкой, уп.6</t>
  </si>
  <si>
    <t>6941057420721</t>
  </si>
  <si>
    <t>4,67</t>
  </si>
  <si>
    <t>28054</t>
  </si>
  <si>
    <t>28054, Intex, Навес для прямоугольных и овальных бассейнов, уп.3</t>
  </si>
  <si>
    <t>6942138972160</t>
  </si>
  <si>
    <t>20,39</t>
  </si>
  <si>
    <t>58612 BW</t>
  </si>
  <si>
    <t>58612 BW, Bestway, Круглый купол для бассейна, 600x600x295см, уп.1</t>
  </si>
  <si>
    <t>6942138918830</t>
  </si>
  <si>
    <t>58236 BW</t>
  </si>
  <si>
    <t>58236 BW, Bestway, Комплект переходников (2шт) для шлангов 32мм на 38мм, уп.12</t>
  </si>
  <si>
    <t>6941607333587</t>
  </si>
  <si>
    <t>7,1</t>
  </si>
  <si>
    <t>58694 BW</t>
  </si>
  <si>
    <t>58694 BW, Bestway, Душ солнечный, 8л, уп.1</t>
  </si>
  <si>
    <t>AQ21276</t>
  </si>
  <si>
    <t>AQ21276, KOKIDO, Дозатор Kokido Revolution CD20BU/REV для таблеток 75 мм/5шт, уп.1</t>
  </si>
  <si>
    <t>AQ21275</t>
  </si>
  <si>
    <t>AQ21275, KOKIDO, Дозатор Kokido Revolution CD19BU/REV для таблеток 25 мм/8шт, уп.1</t>
  </si>
  <si>
    <t>AQ17598</t>
  </si>
  <si>
    <t>AQ17598, KOKIDO, Дозатор Kokido K619BU (табл. 75 мм) оранжевый с термометром, уп.1</t>
  </si>
  <si>
    <t>AQ25178</t>
  </si>
  <si>
    <t>AQ25178, KOKIDO, Дозатор Kokido CD16BU/Orange 3 в 1 с индикатором, уп.1</t>
  </si>
  <si>
    <t>AQ25177</t>
  </si>
  <si>
    <t>AQ25177, KOKIDO, Дозатор Kokido CD16BU/Green 3 в 1 с индикатором, уп.1</t>
  </si>
  <si>
    <t>AQ25175</t>
  </si>
  <si>
    <t>AQ25175, KOKIDO, Дозатор Kokido CD16BU/blue 3 в 1 с индикатором, уп.1</t>
  </si>
  <si>
    <t>6942138951745</t>
  </si>
  <si>
    <t>1,542</t>
  </si>
  <si>
    <t>58424 BW</t>
  </si>
  <si>
    <t>58424 BW, Bestway, Тент для овального каркасного бассейна 305х200х84см (305х184см), уп.6</t>
  </si>
  <si>
    <t>6942138951684</t>
  </si>
  <si>
    <t>2,067</t>
  </si>
  <si>
    <t>58232 BW</t>
  </si>
  <si>
    <t>58232 BW, Bestway, Тент для каркасных бассейнов 404x201x100, 412x201x122см (396х185см), уп.6</t>
  </si>
  <si>
    <t>6941057404042</t>
  </si>
  <si>
    <t>4,577</t>
  </si>
  <si>
    <t>28041</t>
  </si>
  <si>
    <t>28041, Intex, Тент для каркасного бассейна Ultra Frame 549см (D549х20см), уп.3</t>
  </si>
  <si>
    <t>6941057404035</t>
  </si>
  <si>
    <t>3,8</t>
  </si>
  <si>
    <t>28040</t>
  </si>
  <si>
    <t>28040, Intex, Тент для каркасного бассейна Ultra Frame 488см (D488х20см), уп.4</t>
  </si>
  <si>
    <t>6941057404028</t>
  </si>
  <si>
    <t>3,567</t>
  </si>
  <si>
    <t>28039</t>
  </si>
  <si>
    <t>28039, Intex, Тент для каркасного бассейна Rectangular Frame 460x226см (460х226х20см), уп.6</t>
  </si>
  <si>
    <t>6941057404004</t>
  </si>
  <si>
    <t>2,683</t>
  </si>
  <si>
    <t>28037</t>
  </si>
  <si>
    <t>28037, Intex, Тент для каркасного бассейна Rectangular Frame 400х200см (389х184х20см), уп.6</t>
  </si>
  <si>
    <t>1,75</t>
  </si>
  <si>
    <t>28036</t>
  </si>
  <si>
    <t>28036, Intex, Тент для каркасного бассейна Rectangular Frame 260х160см, уп.6</t>
  </si>
  <si>
    <t>6941057403984</t>
  </si>
  <si>
    <t>5,15</t>
  </si>
  <si>
    <t>28032</t>
  </si>
  <si>
    <t>28032, Intex, Тент для каркасного бассейна Metal Frame 457см (D457х25см), уп.4</t>
  </si>
  <si>
    <t>6941057420318</t>
  </si>
  <si>
    <t>3,55</t>
  </si>
  <si>
    <t>28031</t>
  </si>
  <si>
    <t>28031, Intex, Тент для каркасного бассейна Metal Frame 366см (D366х25см), уп.6</t>
  </si>
  <si>
    <t>6941057403977</t>
  </si>
  <si>
    <t>2,667</t>
  </si>
  <si>
    <t>28030</t>
  </si>
  <si>
    <t>28030, Intex, Тент для каркасного бассейна Metal Frame 305см (D305х25см), уп.6</t>
  </si>
  <si>
    <t>6942138951660</t>
  </si>
  <si>
    <t>5,415</t>
  </si>
  <si>
    <t>58039 BW</t>
  </si>
  <si>
    <t>58039 BW, Bestway, Тент для каркасного бассейна 549см (D555см), уп.4</t>
  </si>
  <si>
    <t>6942138951707</t>
  </si>
  <si>
    <t>4,438</t>
  </si>
  <si>
    <t>58249 BW</t>
  </si>
  <si>
    <t>58249 BW, Bestway, Тент для каркасного бассейна 488см (D493см), уп.4</t>
  </si>
  <si>
    <t>6942138951653</t>
  </si>
  <si>
    <t>4,073</t>
  </si>
  <si>
    <t>58038 BW</t>
  </si>
  <si>
    <t>58038 BW, Bestway, Тент для каркасного бассейна 457см (D470см), уп.4</t>
  </si>
  <si>
    <t>6942138951691</t>
  </si>
  <si>
    <t>3,538</t>
  </si>
  <si>
    <t>58248 BW</t>
  </si>
  <si>
    <t>58248 BW, Bestway, Тент для каркасного бассейна 427см (D427см), уп.6</t>
  </si>
  <si>
    <t>6942138951769</t>
  </si>
  <si>
    <t>1,437</t>
  </si>
  <si>
    <t>58442 BW</t>
  </si>
  <si>
    <t>58442 BW, Bestway, Тент для каркасного бассейна 282х196х84см (269х179см), уп.6</t>
  </si>
  <si>
    <t>6942138918489</t>
  </si>
  <si>
    <t>0,626</t>
  </si>
  <si>
    <t>58105 BW</t>
  </si>
  <si>
    <t>58105 BW, Bestway, Тент для каркасного бассейна 259х170х61см (264х174см), уп.8</t>
  </si>
  <si>
    <t>6942138918465</t>
  </si>
  <si>
    <t>0,526</t>
  </si>
  <si>
    <t>58103 BW</t>
  </si>
  <si>
    <t>58103 BW, Bestway, Тент для каркасного бассейна 221х150х43см (224х154см), уп.8</t>
  </si>
  <si>
    <t>6942138918519</t>
  </si>
  <si>
    <t>0,824</t>
  </si>
  <si>
    <t>58108 BW</t>
  </si>
  <si>
    <t>58108 BW, Bestway, Тент для детских бассейнов 305х183х46см (54150 BW) и 305х183х56см (54009 BW), 340х230см, уп.8</t>
  </si>
  <si>
    <t>6941057403953</t>
  </si>
  <si>
    <t>4,675</t>
  </si>
  <si>
    <t>28023</t>
  </si>
  <si>
    <t>28023, Intex, Тент для бассейнов с надувным бортом Easy Set 457см (D424х30см), уп.4</t>
  </si>
  <si>
    <t>6941057403960</t>
  </si>
  <si>
    <t>3,838</t>
  </si>
  <si>
    <t>28026</t>
  </si>
  <si>
    <t>28026, Intex, Тент для бассейнов с надувным бортом Easy Set 396см (D376х30см), уп.4</t>
  </si>
  <si>
    <t>6941057420226</t>
  </si>
  <si>
    <t>3,333</t>
  </si>
  <si>
    <t>28022</t>
  </si>
  <si>
    <t>28022, Intex, Тент для бассейнов с надувным бортом Easy Set 366см (D345х30см), уп.6</t>
  </si>
  <si>
    <t>6941057403946</t>
  </si>
  <si>
    <t>2,45</t>
  </si>
  <si>
    <t>28021</t>
  </si>
  <si>
    <t>28021, Intex, Тент для бассейнов с надувным бортом Easy Set 305см (D284х30см), уп.6</t>
  </si>
  <si>
    <t>6941057403939</t>
  </si>
  <si>
    <t>1,65</t>
  </si>
  <si>
    <t>28020</t>
  </si>
  <si>
    <t>28020, Intex, Тент для бассейнов с надувным бортом Easy Set 244см (D221х30см), уп.6</t>
  </si>
  <si>
    <t>6941607354582</t>
  </si>
  <si>
    <t>2,805</t>
  </si>
  <si>
    <t>58037 BW</t>
  </si>
  <si>
    <t>58037 BW, Bestway, Тент для бассейнов каркасных и с надувным бортом Fast Set 366см (D370см), уп.6</t>
  </si>
  <si>
    <t>6942138951639</t>
  </si>
  <si>
    <t>1,992</t>
  </si>
  <si>
    <t>58036 BW</t>
  </si>
  <si>
    <t>58036 BW, Bestway, Тент для бассейнов каркасных и с надувным бортом Fast Set 305см (D305см), уп.6</t>
  </si>
  <si>
    <t>6942138951721</t>
  </si>
  <si>
    <t>3,128</t>
  </si>
  <si>
    <t>58292 BW</t>
  </si>
  <si>
    <t>58292 BW, Bestway, Тент для бассейнов 396см (Fast Set, Steel Pro, Power Steel) и 360x120см (Hydrium), D401см, уп.6</t>
  </si>
  <si>
    <t>6942138984873</t>
  </si>
  <si>
    <t>58032 BW</t>
  </si>
  <si>
    <t>58032 BW, Bestway, Тент для бассейна с надувным бортом Fast Set 244см (D240см), уп.6</t>
  </si>
  <si>
    <t>6942138918687</t>
  </si>
  <si>
    <t>2,91</t>
  </si>
  <si>
    <t>58173 BW</t>
  </si>
  <si>
    <t>58173 BW, Bestway, Солнечное покрывало для каркасного бассейна 549см (D527см), уп.1</t>
  </si>
  <si>
    <t>6942138918946</t>
  </si>
  <si>
    <t>0,042</t>
  </si>
  <si>
    <t>1,805</t>
  </si>
  <si>
    <t>58252 BW</t>
  </si>
  <si>
    <t>58252 BW, Bestway, Солнечное покрывало для каркасного бассейна 427см (D417см), уп.2</t>
  </si>
  <si>
    <t>5,24</t>
  </si>
  <si>
    <t>28015</t>
  </si>
  <si>
    <t>28015, Intex, Солнечное покрывало для бассейнов Easy Set и Metal Frame 549см (D538см, 160мкр (150g/m2)), уп.1</t>
  </si>
  <si>
    <t>6941057422203</t>
  </si>
  <si>
    <t>1,3</t>
  </si>
  <si>
    <t>28011</t>
  </si>
  <si>
    <t>28011, Intex, Солнечное покрывало для бассейнов Easy Set и Frame Pools 305см (D290см, 120мкр (110g/m2)), уп.1</t>
  </si>
  <si>
    <t>6941057422197</t>
  </si>
  <si>
    <t>28010</t>
  </si>
  <si>
    <t>28010, Intex, Солнечное покрывало для бассейнов Easy Set 244см (D206см, 120мкр (110g/m2)), уп.1</t>
  </si>
  <si>
    <t>6942138918854</t>
  </si>
  <si>
    <t>58240 BW</t>
  </si>
  <si>
    <t>58240 BW, Bestway, Солнечное покрывало для бассейнов 404x201x100, 412x201x122см (380х180см), уп.2</t>
  </si>
  <si>
    <t>6942138918328</t>
  </si>
  <si>
    <t>58060 BW</t>
  </si>
  <si>
    <t>58060 BW, Bestway, Солнечное покрывало для бассейна Fast Set 244см (D206см), уп.4</t>
  </si>
  <si>
    <t>6941057404059</t>
  </si>
  <si>
    <t>2,04</t>
  </si>
  <si>
    <t>28048</t>
  </si>
  <si>
    <t>28048, Intex, Подстилка под бассейн 472х472см, для бассейнов 244/305/366/457см, уп.2</t>
  </si>
  <si>
    <t>6942138918212</t>
  </si>
  <si>
    <t>1,905</t>
  </si>
  <si>
    <t>58003 BW</t>
  </si>
  <si>
    <t>58003 BW, Bestway, Подстилка 488х488см, для бассейнов до 457см, уп.4</t>
  </si>
  <si>
    <t>6942138918205</t>
  </si>
  <si>
    <t>1,34</t>
  </si>
  <si>
    <t>58002 BW</t>
  </si>
  <si>
    <t>58002 BW, Bestway, Подстилка 396х396см, для бассейнов до 366см, уп.4</t>
  </si>
  <si>
    <t>6941607354537</t>
  </si>
  <si>
    <t>0,97</t>
  </si>
  <si>
    <t>58001 BW</t>
  </si>
  <si>
    <t>58001 BW, Bestway, Подстилка 335х335см, для бассейнов от 244 до 305см, уп.4</t>
  </si>
  <si>
    <t>6942138918182</t>
  </si>
  <si>
    <t>0,675</t>
  </si>
  <si>
    <t>58000 BW</t>
  </si>
  <si>
    <t>58000 BW, Bestway, Подстилка 274х274см, для бассейна 244см, уп.6</t>
  </si>
  <si>
    <t>6942138961409</t>
  </si>
  <si>
    <t>0,76</t>
  </si>
  <si>
    <t>58220 BW</t>
  </si>
  <si>
    <t>58220 BW, Bestway, Мягкая модульная подстилка "Пазл" 50x50см 9шт, 2.29м2, уп.30</t>
  </si>
  <si>
    <t>Pool Tent</t>
  </si>
  <si>
    <t>PT550-G</t>
  </si>
  <si>
    <t>PT550-G, Pool Tent, Круглый купольный тент павильон Pool Tent 5,5м для бассейнов и СПА, серый, уп.1</t>
  </si>
  <si>
    <t>PT500-B</t>
  </si>
  <si>
    <t>PT500-B, Pool Tent, Круглый купольный тент павильон Pool Tent 5,0м для бассейнов и СПА, синий, уп.1</t>
  </si>
  <si>
    <t>PT500-G</t>
  </si>
  <si>
    <t>PT500-G, Pool Tent, Круглый купольный тент павильон Pool Tent 5,0м для бассейнов и СПА, серый, уп.1</t>
  </si>
  <si>
    <t>PT450-B</t>
  </si>
  <si>
    <t>PT450-B, Pool Tent, Круглый купольный тент павильон Pool Tent 4,5м. для бассейнов и СПА, синий, уп.1</t>
  </si>
  <si>
    <t>PT450-G</t>
  </si>
  <si>
    <t>PT450-G, Pool Tent, Круглый купольный тент павильон Pool Tent 4,5м. для бассейнов и СПА, серый, уп.1</t>
  </si>
  <si>
    <t>PT360-B</t>
  </si>
  <si>
    <t>PT360-B, Pool Tent, Круглый купольный тент павильон Pool Tent 3,6м. для бассейнов и СПА, синий, уп.1</t>
  </si>
  <si>
    <t>PT457-B</t>
  </si>
  <si>
    <t>PT457-B, Pool Tent, Круглый купольный тент Pool Tent на бассейн диаметром 457см, синий, уп.1</t>
  </si>
  <si>
    <t>PT457-G</t>
  </si>
  <si>
    <t>PT457-G, Pool Tent, Круглый купольный тент Pool Tent на бассейн диаметром 457см, серый, уп.1</t>
  </si>
  <si>
    <t>AQ20874</t>
  </si>
  <si>
    <t>AQ20874, KOKIDO, Щетки для дна "Revolution" с щетками и пред.фильтр (VD10CBX/REV), уп.1</t>
  </si>
  <si>
    <t>AQ12147</t>
  </si>
  <si>
    <t>AQ12147, KOKIDO, Щетка пылесосная для дна V-Trap Evolution (K827CBX/V2), уп.6</t>
  </si>
  <si>
    <t>6941607305164</t>
  </si>
  <si>
    <t>0,493</t>
  </si>
  <si>
    <t>58658 BW</t>
  </si>
  <si>
    <t>58658 BW, Bestway, Щетка для чистки стенок и дна бассейна, 63,5см, под держатель D30мм, уп.12</t>
  </si>
  <si>
    <t>6942138983067</t>
  </si>
  <si>
    <t>58280 BW</t>
  </si>
  <si>
    <t>58280 BW, Bestway, Щетка для чистки стенок и дна бассейна, 50.5см, под держатель #58279, уп.12</t>
  </si>
  <si>
    <t>6941057404615</t>
  </si>
  <si>
    <t>0,253</t>
  </si>
  <si>
    <t>29053</t>
  </si>
  <si>
    <t>29053, Intex, Щетка для чистки стенок и дна бассейна, 41см, под держатель #29055, уп.12</t>
  </si>
  <si>
    <t>6941057404608</t>
  </si>
  <si>
    <t>29052</t>
  </si>
  <si>
    <t>29052, Intex, Щетка для чистки стенок и дна бассейна, 25см, под держатель #29054, уп.12</t>
  </si>
  <si>
    <t>11073A</t>
  </si>
  <si>
    <t>11073A, Intex, Щетка для чистки стенок и дна бассейна, 25см, под держатель #29054, уп.1</t>
  </si>
  <si>
    <t>AQ31469</t>
  </si>
  <si>
    <t>AQ31469, KOKIDO, Щетка для углов E-SERIES (K499CB12/ES), уп.1</t>
  </si>
  <si>
    <t>AQ12162</t>
  </si>
  <si>
    <t>AQ12162, KOKIDO, Щетка для стен с боковым ворсом, ширина 45см "Design-O" (K417BU), уп.12</t>
  </si>
  <si>
    <t>0,4</t>
  </si>
  <si>
    <t>AQ31464</t>
  </si>
  <si>
    <t>AQ31464, KOKIDO, Щетка для стен и дна E-SERIES 40.6 см. резин.ворс (K322CB/ES), уп.1</t>
  </si>
  <si>
    <t>AQ31455</t>
  </si>
  <si>
    <t>AQ31455, KOKIDO, Щетка для стен Kokido E-SERIES K903CB/ES 45 см, уп.1</t>
  </si>
  <si>
    <t>AQ31460</t>
  </si>
  <si>
    <t>AQ31460, KOKIDO, Щетка для стен Kokido E-SERIES K304CB/ES 48 см, уп.1</t>
  </si>
  <si>
    <t>AQ12134</t>
  </si>
  <si>
    <t>AQ12134, KOKIDO, Щетка для стен Classic, лайнер/бетон, 42см (K025BU/NY), уп.24</t>
  </si>
  <si>
    <t>AQ12136</t>
  </si>
  <si>
    <t>AQ12136, KOKIDO, Щетка для стен Classic, 45 см, пластиковая (K166BU), уп.24</t>
  </si>
  <si>
    <t>AQ12138</t>
  </si>
  <si>
    <t>AQ12138, KOKIDO, Щетка для стен Classic, 25 см, пластиковая (K085BU), уп.24</t>
  </si>
  <si>
    <t>877039002769</t>
  </si>
  <si>
    <t>AQ18665</t>
  </si>
  <si>
    <t>AQ18665, KOKIDO, Щетка для стен (K122CB/B), уп.1</t>
  </si>
  <si>
    <t>AQ20786</t>
  </si>
  <si>
    <t>AQ20786, KOKIDO, Щетка для дна Kokido Revolution VD30CS/REV треугольная, вращающиеся кисти, уп.1</t>
  </si>
  <si>
    <t>AQ31451</t>
  </si>
  <si>
    <t>AQ31451, KOKIDO, Щетка для дна Kokido E-SERIES K302CB6/19/ES 34 см гибкая, с боковыми щетками, уп.1</t>
  </si>
  <si>
    <t>AQ25182</t>
  </si>
  <si>
    <t>AQ25182, KOKIDO, Щетка для дна Deluxe, треугольная (K052CB), уп.6</t>
  </si>
  <si>
    <t>AQ31448</t>
  </si>
  <si>
    <t>AQ31448 , KOKIDO, Щетка для дна Classic с нижними щетками (K028CB), уп.1</t>
  </si>
  <si>
    <t>AQ31453</t>
  </si>
  <si>
    <t>AQ31453, KOKIDO, Щетка для дна Classic с клапанами сброса давления (K761CB6), уп.1</t>
  </si>
  <si>
    <t>AQ12133</t>
  </si>
  <si>
    <t>AQ12133, KOKIDO, Щетка для дна Classic с боковым ворсом (K108BU), уп.12</t>
  </si>
  <si>
    <t>AQ12132</t>
  </si>
  <si>
    <t>AQ12132, KOKIDO, Щетка для дна Classic с боковым ворсом (K053BU), уп.12</t>
  </si>
  <si>
    <t>AQ31449</t>
  </si>
  <si>
    <t>AQ31449, KOKIDO, Щетка для дна Classic гибкая (K051CB), уп.1</t>
  </si>
  <si>
    <t>AQ22768</t>
  </si>
  <si>
    <t>AQ22768, KOKIDO, Штанга Kokido Revolution TP10BU/REV 240-480 см, уп.1</t>
  </si>
  <si>
    <t>AQ20785</t>
  </si>
  <si>
    <t>AQ20785, KOKIDO, Штанга Kokido Professional Revolution TP81BU/REV 240-480см, уп.1</t>
  </si>
  <si>
    <t>AQ18670</t>
  </si>
  <si>
    <t>AQ18670, KOKIDO, Штанга Kokido Evolution K929BU/S 120-240см, уп.1</t>
  </si>
  <si>
    <t>AQ31456</t>
  </si>
  <si>
    <t>AQ31456, KOKIDO, Штанга Kokido E-SERIES K928BU/S/ES 180-360 см, уп.1</t>
  </si>
  <si>
    <t>AQ31471</t>
  </si>
  <si>
    <t>AQ31471, KOKIDO, Штанга Kokido E-SERIES K927BU/S/ES 240-480 см, уп.1</t>
  </si>
  <si>
    <t>877039008174</t>
  </si>
  <si>
    <t>AQ18647</t>
  </si>
  <si>
    <t>AQ18647, KOKIDO, Штанга Kokido Classic K278BU/B 120-360см, уп.1</t>
  </si>
  <si>
    <t>844268019318</t>
  </si>
  <si>
    <t>AQ25186</t>
  </si>
  <si>
    <t>AQ25186, KOKIDO, Уборочный комплект Kokido Classic K267WBX 7 аксессуаров, уп.1</t>
  </si>
  <si>
    <t>AQ31450</t>
  </si>
  <si>
    <t>AQ31450, KOKIDO, Уборочный комплект Kokido Classic K112CBX/3W 5 аксессуаров, уп.1</t>
  </si>
  <si>
    <t>AQ31458</t>
  </si>
  <si>
    <t>AQ31458, KOKIDO, Уборочный комплект Kokido Classic K056WBX/3W 5 аксессуаров, уп.1</t>
  </si>
  <si>
    <t>AQ25183</t>
  </si>
  <si>
    <t>AQ25183, KOKIDO, Уборочный комплект Kokido Classic K056WBX 5 аксессуаров, уп.1</t>
  </si>
  <si>
    <t>AQ31470</t>
  </si>
  <si>
    <t>AQ31470, KOKIDO, Термометр Kokido E-SERIES K608CBX/ES Jumbo, уп.1</t>
  </si>
  <si>
    <t>6942138914931</t>
  </si>
  <si>
    <t>0,825</t>
  </si>
  <si>
    <t>58279 BW</t>
  </si>
  <si>
    <t>58279 BW, Bestway, Телескопическая ручка 360см для инвентаря с посадочным отверстием 30мм, уп.24</t>
  </si>
  <si>
    <t>AQ12166</t>
  </si>
  <si>
    <t>AQ12166, KOKIDO, Телескопическая ручка 240-480см "Design-O" для инвентаря Kokido (K424BU/S), уп.12</t>
  </si>
  <si>
    <t>AQ12145</t>
  </si>
  <si>
    <t>AQ12145, KOKIDO, Телескопическая ручка 240-480см "Classic" для инвентаря Kokido (K254BU/B), уп.10</t>
  </si>
  <si>
    <t>AQ12165</t>
  </si>
  <si>
    <t>AQ12165, KOKIDO, Телескопическая ручка 180-360см "Design-O" для инвентаря Kokido (K423BU/Sv), уп.12</t>
  </si>
  <si>
    <t>AQ12144</t>
  </si>
  <si>
    <t>AQ12144, KOKIDO, Телескопическая ручка 180-360см "Classic" для инвентаря Kokido (K269BU/B), уп.20</t>
  </si>
  <si>
    <t>AQ12164</t>
  </si>
  <si>
    <t>AQ12164, KOKIDO, Телескопическая ручка 120-240см "Design-O" для инвентаря Kokido (K425BU/S), уп.12</t>
  </si>
  <si>
    <t>6941607333945</t>
  </si>
  <si>
    <t>1,21</t>
  </si>
  <si>
    <t>58702 BW</t>
  </si>
  <si>
    <t>58702 BW, Bestway, Телескопическая ручка 104-457см для инвентаря с посадочным отверстием 30мм, уп.8</t>
  </si>
  <si>
    <t>AQ25900</t>
  </si>
  <si>
    <t>AQ25900, KOKIDO, Скребок ватерлинии Kokido Revolution ST23CB/REV, уп.1</t>
  </si>
  <si>
    <t>AQ18663</t>
  </si>
  <si>
    <t>AQ18663, KOKIDO, Скребок ватерлинии (K077CB), уп.24</t>
  </si>
  <si>
    <t>6941057403892</t>
  </si>
  <si>
    <t>2,13</t>
  </si>
  <si>
    <t>28000</t>
  </si>
  <si>
    <t>28000, Intex, Скиммер для сбора мусора с поверхности бассейна, уп.4</t>
  </si>
  <si>
    <t>6942138948400</t>
  </si>
  <si>
    <t>2,183</t>
  </si>
  <si>
    <t>58233 BW</t>
  </si>
  <si>
    <t>58233 BW, Bestway, Скиммер для бассейнов от 366см, уп.4</t>
  </si>
  <si>
    <t>6942138983883</t>
  </si>
  <si>
    <t>0,462</t>
  </si>
  <si>
    <t>58635 BW</t>
  </si>
  <si>
    <t>58635 BW, Bestway, Сачок для сбора мусора со дна и с поверхности бассейна с телескопической ручкой, уп.12</t>
  </si>
  <si>
    <t>6942138948578</t>
  </si>
  <si>
    <t>0,267</t>
  </si>
  <si>
    <t>58278 BW</t>
  </si>
  <si>
    <t>58278 BW, Bestway, Сачок для сбора мусора со дна бассейна, под держатель #58279, уп.12</t>
  </si>
  <si>
    <t>6941057404592</t>
  </si>
  <si>
    <t>0,293</t>
  </si>
  <si>
    <t>29051</t>
  </si>
  <si>
    <t>29051, Intex, Сачок для сбора мусора со дна бассейна, под держатель #29055, уп.12</t>
  </si>
  <si>
    <t>6941607305188</t>
  </si>
  <si>
    <t>0,512</t>
  </si>
  <si>
    <t>58660 BW</t>
  </si>
  <si>
    <t>58660 BW, Bestway, Сачок для сбора мусора со дна бассейна 50х29,5см, под держатель D30мм, уп.12</t>
  </si>
  <si>
    <t>6941607305195</t>
  </si>
  <si>
    <t>0,667</t>
  </si>
  <si>
    <t>58661 BW</t>
  </si>
  <si>
    <t>58661 BW, Bestway, Сачок для сбора мусора со дна бассейна 50х26см, алюминиевый, под держатель D30мм, уп.12</t>
  </si>
  <si>
    <t>6941607305171</t>
  </si>
  <si>
    <t>0,575</t>
  </si>
  <si>
    <t>58659 BW</t>
  </si>
  <si>
    <t>58659 BW, Bestway, Сачок для сбора мусора с поверхности бассейна 40х34см, под держатель D30мм, уп.12</t>
  </si>
  <si>
    <t>AQ16091</t>
  </si>
  <si>
    <t>AQ16091, KOKIDO, Сачок Kokido Classic K964BU/B поверхностный, уп.12</t>
  </si>
  <si>
    <t>AQ16090</t>
  </si>
  <si>
    <t>AQ16090, KOKIDO, Сачок Kokido Classic K963BU/B с мешком, уп.1</t>
  </si>
  <si>
    <t>AQ12208</t>
  </si>
  <si>
    <t>AQ12208, KOKIDO, Сачок Design-O донный с мешком (K414BU), уп.12</t>
  </si>
  <si>
    <t>AQ12140</t>
  </si>
  <si>
    <t>AQ12140, KOKIDO, Сачок Classic с мешком (K065BU/B), уп.12</t>
  </si>
  <si>
    <t>6941607305157</t>
  </si>
  <si>
    <t>1,167</t>
  </si>
  <si>
    <t>58657 BW</t>
  </si>
  <si>
    <t>58657 BW, Bestway, Пылесос для сбора листвы, под держатель D30мм, уп.6</t>
  </si>
  <si>
    <t>6941607307908</t>
  </si>
  <si>
    <t>1,107</t>
  </si>
  <si>
    <t>58674 BW</t>
  </si>
  <si>
    <t>58674 BW, Bestway, Органайзер для чистящих аксессуаров, уп.12</t>
  </si>
  <si>
    <t>6941057404653</t>
  </si>
  <si>
    <t>2,017</t>
  </si>
  <si>
    <t>29057</t>
  </si>
  <si>
    <t>29057, Intex, Набор для чистки бассейна от 549см (сачок, щетка, вакуумная насадка), уп.6</t>
  </si>
  <si>
    <t>6941057403915</t>
  </si>
  <si>
    <t>0,047</t>
  </si>
  <si>
    <t>3,763</t>
  </si>
  <si>
    <t>28003</t>
  </si>
  <si>
    <t>28003, Intex, Набор для чистки бассейна от 549см (ручка 279см, сачок, пылесос, щетка, шланг), уп.3</t>
  </si>
  <si>
    <t>6941057420028</t>
  </si>
  <si>
    <t>1,59</t>
  </si>
  <si>
    <t>28002</t>
  </si>
  <si>
    <t>28002, Intex, Набор для чистки бассейна до 488см (ручка 239см, сачок и вакуумная насадка с мешком), уп.4</t>
  </si>
  <si>
    <t>6942138952872</t>
  </si>
  <si>
    <t>6,42</t>
  </si>
  <si>
    <t>58237 BW</t>
  </si>
  <si>
    <t>58237 BW, Bestway, Набор для чистки бассейна (скиммер, сачок, вакуумный очиститель, ручка 279см, шланг 7.5м), уп.2</t>
  </si>
  <si>
    <t>6942138918052</t>
  </si>
  <si>
    <t>1,053</t>
  </si>
  <si>
    <t>58013 BW</t>
  </si>
  <si>
    <t>58013 BW, Bestway, Набор для чистки бассейна (сачок, щетка, ручка 174см), уп.6</t>
  </si>
  <si>
    <t>1,18</t>
  </si>
  <si>
    <t>58794 BW</t>
  </si>
  <si>
    <t>58794 BW, Bestway, Набор для чистки бассейна (сачок, щетка, дозатор, тест-полоски, рем. набор, ручка 161см), уп.4</t>
  </si>
  <si>
    <t>6942138973389</t>
  </si>
  <si>
    <t>58195 BW</t>
  </si>
  <si>
    <t>58195 BW, Bestway, Набор для чистки бассейна (сачок, щетка, дозатор, термометр, тест-полоски, рем. набор, ручка 172см), уп.4</t>
  </si>
  <si>
    <t>6942138948325</t>
  </si>
  <si>
    <t>2,275</t>
  </si>
  <si>
    <t>58212 BW</t>
  </si>
  <si>
    <t>58212 BW, Bestway, Набор для чистки бассейна (вакуумный очиститель, щетка для дна, шланг 6м, ручка 190см), уп.6</t>
  </si>
  <si>
    <t>6942138966152</t>
  </si>
  <si>
    <t>3,688</t>
  </si>
  <si>
    <t>58234 BW</t>
  </si>
  <si>
    <t>58234 BW, Bestway, Набор для чистки бассейна (вакуумный очиститель, сачок, ручка 279см, шланг 7.5м), уп.4</t>
  </si>
  <si>
    <t>AQ12211</t>
  </si>
  <si>
    <t>AQ12211, KOKIDO, Крепление (клипса) Design-O (K427BU), уп.60</t>
  </si>
  <si>
    <t>6941607346013</t>
  </si>
  <si>
    <t>58786 BW</t>
  </si>
  <si>
    <t>58786 BW, Bestway, Вращающаяся щетка для уборки бассейна, уп.12</t>
  </si>
  <si>
    <t>6942138914962</t>
  </si>
  <si>
    <t>0,872</t>
  </si>
  <si>
    <t>58282 BW</t>
  </si>
  <si>
    <t>58282 BW, Bestway, Вакуумная угловая насадка с щеткой, уп.12</t>
  </si>
  <si>
    <t>3660231390966</t>
  </si>
  <si>
    <t>Dinotec</t>
  </si>
  <si>
    <t>15-690-00/106319</t>
  </si>
  <si>
    <t>15-690-00/106319, Dinotec, Робот-пылесос ORCA O250, для бассейна до 80м2, дно и стены, щётки универсальные, уп.1</t>
  </si>
  <si>
    <t>Hayward</t>
  </si>
  <si>
    <t>AQ18146</t>
  </si>
  <si>
    <t>AQ18146, Hayward, Робот-пылесос Hayward TigerShark QC (пенный валик), уп.1</t>
  </si>
  <si>
    <t>AQUAVIVA</t>
  </si>
  <si>
    <t>AQ19210</t>
  </si>
  <si>
    <t>AQ19210, AQUAVIVA, Робот-пылесоc AquaViva 7310 Black Pearl, уп.1</t>
  </si>
  <si>
    <t>6941607344309</t>
  </si>
  <si>
    <t>0,074</t>
  </si>
  <si>
    <t>1,33</t>
  </si>
  <si>
    <t>58770 BW</t>
  </si>
  <si>
    <t>58770 BW, Bestway, Вакуумный пылесос "AquaTech" для чистки бассейна, на батарейках, уп.6</t>
  </si>
  <si>
    <t>6942138984378</t>
  </si>
  <si>
    <t>4,845</t>
  </si>
  <si>
    <t>58628 BW</t>
  </si>
  <si>
    <t>58628 BW, Bestway, Вакуумный очиститель Aquasweeper для чистки бассейна, уп.2</t>
  </si>
  <si>
    <t>6942138805116</t>
  </si>
  <si>
    <t>P1170</t>
  </si>
  <si>
    <t>P1170, Poolstar, Беспроводной робот-пылесос Aquajack 700, уп.2</t>
  </si>
  <si>
    <t>6942138805123</t>
  </si>
  <si>
    <t>P1165</t>
  </si>
  <si>
    <t>P1165, Poolstar, Беспроводной робот-пылесос Aquajack 650, уп.2</t>
  </si>
  <si>
    <t>6942138805024</t>
  </si>
  <si>
    <t>P1160</t>
  </si>
  <si>
    <t>P1160, Poolstar, Беспроводной робот-пылесос Aquajack 600, уп.2</t>
  </si>
  <si>
    <t>AQ15753</t>
  </si>
  <si>
    <t>AQ15753, KOKIDO, Аккумуляторный ручной пылесос Telsa 50 (EV50CBX/EU), уп.2</t>
  </si>
  <si>
    <t>AQ25179</t>
  </si>
  <si>
    <t>AQ25179, KOKIDO, Аккумуляторный ручной пылесос Telsa 30 (EV30CBX/21/EU), уп.2</t>
  </si>
  <si>
    <t>AQ16734</t>
  </si>
  <si>
    <t>AQ16734, KOKIDO, Аккумуляторный ручной пылесос Telsa 15 (EV15CBX/EU), уп.1</t>
  </si>
  <si>
    <t>6942138805055</t>
  </si>
  <si>
    <t>1,633</t>
  </si>
  <si>
    <t>P1127</t>
  </si>
  <si>
    <t>P1127, Poolstar, Аккумуляторный ручной пылесос Elek Spa 65, уп.6</t>
  </si>
  <si>
    <t>1,61</t>
  </si>
  <si>
    <t>58771 BW</t>
  </si>
  <si>
    <t>58771 BW, Bestway, Аккумуляторный ручной пылесос AquaSurge, уп.4</t>
  </si>
  <si>
    <t>6942138805048</t>
  </si>
  <si>
    <t>P1130</t>
  </si>
  <si>
    <t>P1130, Poolstar, Аккумуляторный ручной пылесос Aquajack 500 , уп.2</t>
  </si>
  <si>
    <t>6942138805031</t>
  </si>
  <si>
    <t>P1126</t>
  </si>
  <si>
    <t>P1126, Poolstar, Аккумуляторный ручной пылесос Aquajack 311, уп.2</t>
  </si>
  <si>
    <t>6942138805079</t>
  </si>
  <si>
    <t>3,25</t>
  </si>
  <si>
    <t>P1116</t>
  </si>
  <si>
    <t>P1116, Poolstar, Аккумуляторный ручной пылесос AquaJack 301 , уп.4</t>
  </si>
  <si>
    <t>6942138805086</t>
  </si>
  <si>
    <t>P1111</t>
  </si>
  <si>
    <t>P1111, Poolstar, Аккумуляторный ручной пылесос AquaJack 211 , уп.4</t>
  </si>
  <si>
    <t>6942138805062</t>
  </si>
  <si>
    <t>1,583</t>
  </si>
  <si>
    <t>P1113</t>
  </si>
  <si>
    <t>P1113, Poolstar, Аккумуляторный ручной пылесос AquaJack 121, уп.6</t>
  </si>
  <si>
    <t>6941607348741</t>
  </si>
  <si>
    <t>1,17</t>
  </si>
  <si>
    <t>60327 BW</t>
  </si>
  <si>
    <t>60327 BW, Bestway, Аккумуляторный пылесос для чистки СПА-бассейна, уп.4</t>
  </si>
  <si>
    <t>4627155469849</t>
  </si>
  <si>
    <t>Тм200</t>
  </si>
  <si>
    <t>Тм200, Тепломакс, Электроподогреватель для воды в бассейне до 6000л, 1.3 кВт, 200х53см, уп.6</t>
  </si>
  <si>
    <t>4627155469832</t>
  </si>
  <si>
    <t>Тм150</t>
  </si>
  <si>
    <t>Тм150, Тепломакс, Электроподогреватель для воды в бассейне до 4000л, 0.99 кВт, 150х53см, уп.6</t>
  </si>
  <si>
    <t>4627155469825</t>
  </si>
  <si>
    <t>Тм100</t>
  </si>
  <si>
    <t>Тм100, Тепломакс, Электроподогреватель для воды в бассейне до 2000л, 0.65 кВт, 100х53см, уп.6</t>
  </si>
  <si>
    <t>5,49</t>
  </si>
  <si>
    <t>58775 BW</t>
  </si>
  <si>
    <t>58775 BW, Bestway, Хлоргенератор для бассейнов от 26498 л, мин. поток 1249л/ч, хлор 12 г/ч, уп.1</t>
  </si>
  <si>
    <t>6941057408316</t>
  </si>
  <si>
    <t>11,215</t>
  </si>
  <si>
    <t>26666</t>
  </si>
  <si>
    <t>26666, Intex, Хлоргенератор (система морской воды) QZ1100 с генератором озона для бассейна до 56800л, с таймером, уп.2</t>
  </si>
  <si>
    <t>6941057417851</t>
  </si>
  <si>
    <t>0,181</t>
  </si>
  <si>
    <t>24,81</t>
  </si>
  <si>
    <t>26676</t>
  </si>
  <si>
    <t>26676, Intex, Хлоргенератор (система морской воды) QX2100 с песч. фил.-нас. 7.9/6.0м3/ч, резервуар для песка 35кг, уп.1</t>
  </si>
  <si>
    <t>6941057408293</t>
  </si>
  <si>
    <t>8,875</t>
  </si>
  <si>
    <t>26668</t>
  </si>
  <si>
    <t>26668, Intex, Хлоргенератор (система морской воды) QS500, для бассейна до 26500л, с таймером, уп.2</t>
  </si>
  <si>
    <t>6941057420479</t>
  </si>
  <si>
    <t>3,975</t>
  </si>
  <si>
    <t>26664</t>
  </si>
  <si>
    <t>26664, Intex, Хлоргенератор (система морской воды) QS400, для бассейна до 17413л, с таймером, уп.2</t>
  </si>
  <si>
    <t>6941057421896</t>
  </si>
  <si>
    <t>2,94</t>
  </si>
  <si>
    <t>26662</t>
  </si>
  <si>
    <t>26662, Intex, Хлоргенератор (система морской воды) QS200, для бассейнов до 8327л, с таймером, уп.2</t>
  </si>
  <si>
    <t>6941057408309</t>
  </si>
  <si>
    <t>10,515</t>
  </si>
  <si>
    <t>26670</t>
  </si>
  <si>
    <t>26670, Intex, Хлоргенератор (система морской воды) QS1200, для бассейна до 56800л, с таймером, уп.2</t>
  </si>
  <si>
    <t>Wonder</t>
  </si>
  <si>
    <t>AQ28728</t>
  </si>
  <si>
    <t>AQ28728, Wonder, Ультрафиолетовая установка Wonder PLC-I, уп.1</t>
  </si>
  <si>
    <t>8680648543019</t>
  </si>
  <si>
    <t>BSK Salt</t>
  </si>
  <si>
    <t>00024758</t>
  </si>
  <si>
    <t>00024758, BSK Salt, Соль таблетированная 25 кг "BSK POWER PROFESSIONAL" NaCL 99,95 %, уп.40</t>
  </si>
  <si>
    <t>пог. м</t>
  </si>
  <si>
    <t>ТМ1040</t>
  </si>
  <si>
    <t>ТМ1040, Лагуна, Соединительный шланг диаметр 38мм., голубой, уп.1</t>
  </si>
  <si>
    <t>6941057401904</t>
  </si>
  <si>
    <t>3,463</t>
  </si>
  <si>
    <t>28684</t>
  </si>
  <si>
    <t>28684, Intex, Проточный водонагреватель, для бассейнов до 457см, D32мм, уп.4</t>
  </si>
  <si>
    <t>6942138919028</t>
  </si>
  <si>
    <t>5,783</t>
  </si>
  <si>
    <t>58259 BW</t>
  </si>
  <si>
    <t>58259 BW, Bestway, Проточный водонагреватель 2.8 kw для бассейнов до 17м3, уп.4</t>
  </si>
  <si>
    <t>6941057413945</t>
  </si>
  <si>
    <t>0,191</t>
  </si>
  <si>
    <t>24,04</t>
  </si>
  <si>
    <t>26652</t>
  </si>
  <si>
    <t>26652, Intex, Песочный фильтр-насос SX3200, 12.0/9.2м3/ч, резервуар для песка 55кг, фракция 0.45-0.85мм, уп.1</t>
  </si>
  <si>
    <t>6941057413921</t>
  </si>
  <si>
    <t>21,27</t>
  </si>
  <si>
    <t>26648</t>
  </si>
  <si>
    <t>26648, Intex, Песочный фильтр-насос SX2800, 10.5/8.0м3/ч, резервуар для песка 21.3кг, фракция 0.45-0.85мм, уп.1</t>
  </si>
  <si>
    <t>6941057413904</t>
  </si>
  <si>
    <t>17,93</t>
  </si>
  <si>
    <t>26646</t>
  </si>
  <si>
    <t>26646, Intex, Песочный фильтр-насос SX2100, 7.9/6.0м3/ч, резервуар для песка 17.9кг, фракция 0.45-0.85мм, уп.1</t>
  </si>
  <si>
    <t>6941057413881</t>
  </si>
  <si>
    <t>13,06</t>
  </si>
  <si>
    <t>26644</t>
  </si>
  <si>
    <t>26644, Intex, Песочный фильтр-насос SX1500, 5.7/4.0м3/ч, резервуар для песка 13.0кг, фракция 0.45-0.85мм, уп.1</t>
  </si>
  <si>
    <t>4047778214792</t>
  </si>
  <si>
    <t>0,432</t>
  </si>
  <si>
    <t>7,5</t>
  </si>
  <si>
    <t>502010479</t>
  </si>
  <si>
    <t>502010479, Chemoform, Песочный фильтр-насос SF 133 с насосом Aqua Plus 6, 6.0м3/ч, для бассейна до 30м3, уп.1</t>
  </si>
  <si>
    <t>4047778084951</t>
  </si>
  <si>
    <t>502010476</t>
  </si>
  <si>
    <t>502010476, Chemoform, Песочный фильтр-насос SF 122 с насосом Aqua Mini, 3.0м3/ч, для бассейна до 15м3, уп.1</t>
  </si>
  <si>
    <t>6941607354230</t>
  </si>
  <si>
    <t>14,14</t>
  </si>
  <si>
    <t>58499 BW</t>
  </si>
  <si>
    <t>58499 BW, Bestway, Песочный фильтр-насос 8327л/ч, резервуар для песка 20кг, фракция 0.45-0.85мм, уп.1</t>
  </si>
  <si>
    <t>6941607354186</t>
  </si>
  <si>
    <t>12,18</t>
  </si>
  <si>
    <t>58497 BW</t>
  </si>
  <si>
    <t>58497 BW, Bestway, Песочный фильтр-насос 5678л/ч, резервуар для песка 9кг, фракция 0.45-0.85мм, уп.1</t>
  </si>
  <si>
    <t>6941607354292</t>
  </si>
  <si>
    <t>8,19</t>
  </si>
  <si>
    <t>58515 BW</t>
  </si>
  <si>
    <t>58515 BW, Bestway, Песочный фильтр-насос 3028л/ч, резервуар для песка 8.5кг, фракция 0.45-0.85мм, уп.1</t>
  </si>
  <si>
    <t>6942138805093</t>
  </si>
  <si>
    <t>15,5</t>
  </si>
  <si>
    <t>P2129</t>
  </si>
  <si>
    <t>P2129, Poolstar, Песочный фильтр-насос 18000л/ч, резервуар для песка 30кг, фракция 0.45-0.85мм, уп.1</t>
  </si>
  <si>
    <t>6942138805017</t>
  </si>
  <si>
    <t>11,6</t>
  </si>
  <si>
    <t>P2127</t>
  </si>
  <si>
    <t>P2127, Poolstar, Песочный фильтр-насос 10800л/ч, резервуар для песка 20кг, фракция 0.45-0.85мм, уп.1</t>
  </si>
  <si>
    <t>6942138805109</t>
  </si>
  <si>
    <t>7,2</t>
  </si>
  <si>
    <t>P2124</t>
  </si>
  <si>
    <t>P2124, Poolstar, Песочный фильтр-насос 10000л/ч, резервуар для песка 10кг, фракция 0.45-0.85мм, уп.1</t>
  </si>
  <si>
    <t>2000999521904</t>
  </si>
  <si>
    <t>Рос.Песок</t>
  </si>
  <si>
    <t>П100</t>
  </si>
  <si>
    <t>П100, Рос.Песок, Песок кварцевый для песочного фильтра, фракция 0.4-0.8мм, 25кг, уп.1</t>
  </si>
  <si>
    <t>6941607307533</t>
  </si>
  <si>
    <t>0,317</t>
  </si>
  <si>
    <t>58662 BW</t>
  </si>
  <si>
    <t>58662 BW, Bestway, Насадка для очистки картриджа, уп.12</t>
  </si>
  <si>
    <t>6941607354483</t>
  </si>
  <si>
    <t>58475 BW</t>
  </si>
  <si>
    <t>58475 BW, Bestway, Наполнитель Polysphere для песчаных фильтров (эквивалент 18кг песка), уп.6</t>
  </si>
  <si>
    <t>6942138935202</t>
  </si>
  <si>
    <t>6,633</t>
  </si>
  <si>
    <t>58423 BW</t>
  </si>
  <si>
    <t>58423 BW, Bestway, Коврик для нагрева воды от солнечной энергии, 110х171см, уп.4</t>
  </si>
  <si>
    <t>6941057426044</t>
  </si>
  <si>
    <t>3,53</t>
  </si>
  <si>
    <t>28604</t>
  </si>
  <si>
    <t>28604, Intex, Картриджный фильтр-насос C530, 2006л/ч, картридж А, для бассейнов от 366 до 457 см, уп.4</t>
  </si>
  <si>
    <t>6941057404141</t>
  </si>
  <si>
    <t>2,628</t>
  </si>
  <si>
    <t>28602</t>
  </si>
  <si>
    <t>28602, Intex, Картриджный фильтр-насос C330, 1250л/ч, картридж H, для бассейнов от 183 до 305см, уп.4</t>
  </si>
  <si>
    <t>6941057404196</t>
  </si>
  <si>
    <t>11,46</t>
  </si>
  <si>
    <t>28634</t>
  </si>
  <si>
    <t>28634, Intex, Картриджный фильтр-насос C2500, 9463л/ч, картридж B, для бассейнов от 732 до 975 см, уп.1</t>
  </si>
  <si>
    <t>6941057404219</t>
  </si>
  <si>
    <t>7,94</t>
  </si>
  <si>
    <t>28636</t>
  </si>
  <si>
    <t>28636, Intex, Картриджный фильтр-насос C1500, 5678л/ч, картридж А, для бассейнов от 549 до 610 см, уп.1</t>
  </si>
  <si>
    <t>6941057404233</t>
  </si>
  <si>
    <t>4,093</t>
  </si>
  <si>
    <t>28638</t>
  </si>
  <si>
    <t>28638, Intex, Картриджный фильтр-насос C1000, 3785л/ч, картридж А, для бассейнов от 457 до 488 см, уп.4</t>
  </si>
  <si>
    <t>6942138955699</t>
  </si>
  <si>
    <t>58391 BW</t>
  </si>
  <si>
    <t>58391 BW, Bestway, Картриджный фильтр-насос 9463л/ч, картридж IV, для бассейнов от 610 до 732 см, уп.1</t>
  </si>
  <si>
    <t>6942138966299</t>
  </si>
  <si>
    <t>58389 BW</t>
  </si>
  <si>
    <t>58389 BW, Bestway, Картриджный фильтр-насос 5678л/ч, картридж III, для бассейнов от 488 до 549 см, уп.1</t>
  </si>
  <si>
    <t>6942138951851</t>
  </si>
  <si>
    <t>9,69</t>
  </si>
  <si>
    <t>58469 BW</t>
  </si>
  <si>
    <t>58469 BW, Bestway, Картриджный фильтр-насос 3974л/ч, картр.III, подвесной со скиммером, для бассейнов от 1100 до 31700л, уп.1</t>
  </si>
  <si>
    <t>6942138966275</t>
  </si>
  <si>
    <t>2,808</t>
  </si>
  <si>
    <t>58386 BW</t>
  </si>
  <si>
    <t>58386 BW, Bestway, Картриджный фильтр-насос 3028л/ч, картридж II, для бассейнов от 427 до 457 см, уп.4</t>
  </si>
  <si>
    <t>6942138948585</t>
  </si>
  <si>
    <t>58462 BW</t>
  </si>
  <si>
    <t>58462 BW, Bestway, Картриджный фильтр-насос 2574л/ч, картр.III, подвесной со скиммером, для бассейнов от 1100 до 20500л, уп.1</t>
  </si>
  <si>
    <t>6942138966251</t>
  </si>
  <si>
    <t>2,803</t>
  </si>
  <si>
    <t>58383 BW</t>
  </si>
  <si>
    <t>58383 BW, Bestway, Картриджный фильтр-насос 2006л/ч, картридж II, для бассейнов от 366 до 457 см, уп.4</t>
  </si>
  <si>
    <t>6942138966237</t>
  </si>
  <si>
    <t>58381 BW</t>
  </si>
  <si>
    <t>58381 BW, Bestway, Картриджный фильтр-насос 1249л/ч, картридж I, для бассейнов от 183 до 366 см, уп.4</t>
  </si>
  <si>
    <t>FILTEX</t>
  </si>
  <si>
    <t>29000N</t>
  </si>
  <si>
    <t>29000N, FILTEX, Картридж "А", для фильтр-насосов 28604, 28638, 28636 и хлоратора 28674, уп.16</t>
  </si>
  <si>
    <t>&gt; 500</t>
  </si>
  <si>
    <t>6941057420001</t>
  </si>
  <si>
    <t>0,218</t>
  </si>
  <si>
    <t>29000</t>
  </si>
  <si>
    <t>29000, Intex, Картридж "А" для фильтр-насосов 28604, 28638, 28636 и хлоргенератора 28674, уп.6</t>
  </si>
  <si>
    <t>6941057404448</t>
  </si>
  <si>
    <t>0,548</t>
  </si>
  <si>
    <t>29003</t>
  </si>
  <si>
    <t>29003, Intex, Картридж "А" (блок из 3 шт) для фильтр-насосов 28604, 28638, 28636 и хлоргенератора 28674, уп.6</t>
  </si>
  <si>
    <t>6941057404431</t>
  </si>
  <si>
    <t>0,41</t>
  </si>
  <si>
    <t>29002</t>
  </si>
  <si>
    <t>29002, Intex, Картридж "А" (блок из 2 шт) для фильтр-насосов 28604, 28638, 28636 и хлоргенератора 28674, уп.6</t>
  </si>
  <si>
    <t>6942138918427</t>
  </si>
  <si>
    <t>0,403</t>
  </si>
  <si>
    <t>58095 BW</t>
  </si>
  <si>
    <t>58095 BW, Bestway, Картридж "IV" для фильтр-насосов 58221, 58391, уп.6</t>
  </si>
  <si>
    <t>6942138918229</t>
  </si>
  <si>
    <t>58012 BW</t>
  </si>
  <si>
    <t>58012 BW, Bestway, Картридж "III" для фильтр-насосов 58122, 58389, 58462, 58469, уп.12</t>
  </si>
  <si>
    <t>6942138918410</t>
  </si>
  <si>
    <t>58094 BW</t>
  </si>
  <si>
    <t>58094 BW, Bestway, Картридж "II" (блок из 2 шт) для фильтр-насосов 58117, 58148, 58383, 58386, уп.12</t>
  </si>
  <si>
    <t>6941057404455</t>
  </si>
  <si>
    <t>29007</t>
  </si>
  <si>
    <t>29007, Intex, Картридж "H" для фильтр-насоса 28602, уп.12</t>
  </si>
  <si>
    <t>6941057429007</t>
  </si>
  <si>
    <t>0,558</t>
  </si>
  <si>
    <t>29005</t>
  </si>
  <si>
    <t>29005, Intex, Картридж "B" для фильтр-насоса 28634, уп.6</t>
  </si>
  <si>
    <t>6942138918809</t>
  </si>
  <si>
    <t>3,455</t>
  </si>
  <si>
    <t>58230 BW</t>
  </si>
  <si>
    <t>58230 BW, Bestway, Дренажный насос 3028л/ч, шланг 5м, D32мм, уп.4</t>
  </si>
  <si>
    <t>ТМ908</t>
  </si>
  <si>
    <t>ТМ908, Лагуна, Тент защитный 500-488м, круглый, уп.1</t>
  </si>
  <si>
    <t>ТМ919</t>
  </si>
  <si>
    <t>ТМ919, Лагуна, Тент защитный 450-457см, круглый, уп.1</t>
  </si>
  <si>
    <t>ТМ911</t>
  </si>
  <si>
    <t>ТМ911, Лагуна, Тент защитный 400см, круглый, уп.1</t>
  </si>
  <si>
    <t>ТМ918</t>
  </si>
  <si>
    <t>ТМ918, Лагуна, Тент защитный 350-366м, круглый, уп.1</t>
  </si>
  <si>
    <t>ТМ917</t>
  </si>
  <si>
    <t>ТМ917, Лагуна, Тент защитный 300-305см, круглый, уп.1</t>
  </si>
  <si>
    <t>5000999693370</t>
  </si>
  <si>
    <t>ТМ159</t>
  </si>
  <si>
    <t>ТМ159, Лагуна, Переходник-адаптер скиммер-насосы ИНТЕКС (ПАСНИ), уп.1</t>
  </si>
  <si>
    <t>ТМ599</t>
  </si>
  <si>
    <t>ТМ599, Лагуна, Круглый бассейн вкапываемый ЛАГУНА 5 х 1,5 м (Платина RAL 7024), уп.1</t>
  </si>
  <si>
    <t>ТМ596</t>
  </si>
  <si>
    <t>ТМ596, Лагуна, Круглый бассейн вкапываемый Гигабасс 350х150см"Платина", чаша 0.6мм, уп.1</t>
  </si>
  <si>
    <t>ТМ595</t>
  </si>
  <si>
    <t>ТМ595, Лагуна, Круглый бассейн вкапываемый Гигабасс 300х150см"Платина", чаша 0.6мм, уп.1</t>
  </si>
  <si>
    <t>ТМ594</t>
  </si>
  <si>
    <t>ТМ594, Лагуна, Круглый бассейн вкапываемый Гигабасс 250х150см"Платина", чаша 0.6мм, уп.1</t>
  </si>
  <si>
    <t>ТМ240/54910</t>
  </si>
  <si>
    <t>ТМ240/54910, Лагуна, Круглый бассейн 549х125см (платина RAL 7024), чаша 0.4 мм, уп.1</t>
  </si>
  <si>
    <t>114</t>
  </si>
  <si>
    <t>ТМ821/50011</t>
  </si>
  <si>
    <t>ТМ821/50011, Лагуна, Круглый бассейн 500х125см (темный шоколад RAL 8017), чаша 0.4 мм, уп.1</t>
  </si>
  <si>
    <t>ТМ821/50010</t>
  </si>
  <si>
    <t>ТМ821/50010, Лагуна, Круглый бассейн 500х125см (платина RAL 7024), чаша 0.4 мм, уп.1</t>
  </si>
  <si>
    <t>1000000884463</t>
  </si>
  <si>
    <t>94</t>
  </si>
  <si>
    <t>ТМ238/45710</t>
  </si>
  <si>
    <t>ТМ238/45710, Лагуна, Круглый бассейн 457х125см (платина RAL 7024), чаша 0.4 мм, уп.1</t>
  </si>
  <si>
    <t>104</t>
  </si>
  <si>
    <t>ТМ820/45011</t>
  </si>
  <si>
    <t>ТМ820/45011, Лагуна, Круглый бассейн 450х125см (темный шоколад RAL 8017), чаша 0.4 мм, уп.1</t>
  </si>
  <si>
    <t>ТМ820/45013</t>
  </si>
  <si>
    <t>ТМ820/45013, Лагуна, Круглый бассейн 450х125см (светлое дерево), чаша 0.4 мм, уп.1</t>
  </si>
  <si>
    <t>ТМ819/40011</t>
  </si>
  <si>
    <t>ТМ819/40011, Лагуна, Круглый бассейн 400х125см (темный шоколад RAL 8017), чаша 0.4 мм, уп.1</t>
  </si>
  <si>
    <t>ТМ819/40010</t>
  </si>
  <si>
    <t>ТМ819/40010, Лагуна, Круглый бассейн 400х125см (платина RAL 7024), чаша 0.4 мм, уп.1</t>
  </si>
  <si>
    <t>82</t>
  </si>
  <si>
    <t>ТМ818/35011</t>
  </si>
  <si>
    <t>ТМ818/35011, Лагуна, Круглый бассейн 350х125см (темный шоколад RAL 8017), чаша 0.4 мм, уп.1</t>
  </si>
  <si>
    <t>ТМ818/35014</t>
  </si>
  <si>
    <t>ТМ818/35014, Лагуна, Круглый бассейн 350х125см (темное дерево), чаша 0.4 мм, уп.1</t>
  </si>
  <si>
    <t>ТМ818/35013</t>
  </si>
  <si>
    <t>ТМ818/35013, Лагуна, Круглый бассейн 350х125см (светлое дерево), чаша 0.4 мм, уп.1</t>
  </si>
  <si>
    <t>ТМ818/35019</t>
  </si>
  <si>
    <t>ТМ818/35019, Лагуна, Круглый бассейн 350х125см (светло-серый RAL 7004), чаша 0.4 мм, уп.1</t>
  </si>
  <si>
    <t>ТМ818/35010</t>
  </si>
  <si>
    <t>ТМ818/35010, Лагуна, Круглый бассейн 350х125см (платина RAL 7024), чаша 0.4 мм, уп.1</t>
  </si>
  <si>
    <t>1000000884043</t>
  </si>
  <si>
    <t>ТМ236/30516</t>
  </si>
  <si>
    <t>ТМ236/30516, Лагуна, Круглый бассейн 305х125см (рубиново-красный RAL 3003), чаша 0.4 мм, уп.1</t>
  </si>
  <si>
    <t>ТМ817/30011</t>
  </si>
  <si>
    <t>ТМ817/30011, Лагуна, Круглый бассейн 300х125см (темный шоколад RAL 8017), чаша 0.4 мм, Голубая, уп.1</t>
  </si>
  <si>
    <t>ТМ817/30011, Лагуна, Круглый бассейн 300х125см (темный шоколад RAL 8017), чаша 0.4 мм, уп.1</t>
  </si>
  <si>
    <t>ТМ817/30014</t>
  </si>
  <si>
    <t>ТМ817/30014, Лагуна, Круглый бассейн 300х125см (темное дерево), чаша 0.4 мм, уп.1</t>
  </si>
  <si>
    <t>ТМ817/30010</t>
  </si>
  <si>
    <t>ТМ817/30010, Лагуна, Круглый бассейн 300х125см (платина RAL 7024), чаша 0.4 мм, уп.1</t>
  </si>
  <si>
    <t>58</t>
  </si>
  <si>
    <t>ТМ816/25011</t>
  </si>
  <si>
    <t>ТМ816/25011, Лагуна, Круглый бассейн 250х125см (темный шоколад RAL 8017), чаша 0.4 мм, уп.1</t>
  </si>
  <si>
    <t>ТМ816/25010</t>
  </si>
  <si>
    <t>ТМ816/25010, Лагуна, Круглый бассейн 250х125см (платина RAL 7024), чаша 0.4 мм, уп.1</t>
  </si>
  <si>
    <t>1000000883800</t>
  </si>
  <si>
    <t>ТМ235/24417</t>
  </si>
  <si>
    <t>ТМ235/24417, Лагуна, Круглый бассейн 244х125см (ультрамариново-синий RAL 5002), чаша 0.4 мм, уп.1</t>
  </si>
  <si>
    <t>1000000883701</t>
  </si>
  <si>
    <t>ТМ235/24414</t>
  </si>
  <si>
    <t>ТМ235/24414, Лагуна, Круглый бассейн 244х125см (темное дерево), чаша 0.4 мм, уп.1</t>
  </si>
  <si>
    <t>1000000883749</t>
  </si>
  <si>
    <t>ТМ235/24415</t>
  </si>
  <si>
    <t>ТМ235/24415, Лагуна, Круглый бассейн 244х125см (сигнальный белый RAL 9003), чаша 0.4 мм, уп.1</t>
  </si>
  <si>
    <t>1000000883763</t>
  </si>
  <si>
    <t>ТМ235/24416</t>
  </si>
  <si>
    <t>ТМ235/24416, Лагуна, Круглый бассейн 244х125см (рубиново-красный RAL 3003), чаша 0.4 мм, уп.1</t>
  </si>
  <si>
    <t>1000000883831</t>
  </si>
  <si>
    <t>ТМ235/24418</t>
  </si>
  <si>
    <t>ТМ235/24418, Лагуна, Круглый бассейн 244х125см (мятно-зелёный RAL 6029), чаша 0.4 мм, уп.1</t>
  </si>
  <si>
    <t>ТМ828/50030001</t>
  </si>
  <si>
    <t>ТМ828/50030001, Лагуна, Бассейн овальный вкапываемый 500х300х125см (Однотонный), чаша 0.4 мм, уп.1</t>
  </si>
  <si>
    <t>ТМ565/50025001</t>
  </si>
  <si>
    <t>ТМ565/50025001, Лагуна, Бассейн овальный вкапываемый 500х250х125см (Однотонный), чаша 0.4 мм, уп.1</t>
  </si>
  <si>
    <t>ТМ827/40030001</t>
  </si>
  <si>
    <t>ТМ827/40030001, Лагуна, Бассейн овальный вкапываемый 400х300х125см (Однотонный), чаша 0.4 мм, уп.1</t>
  </si>
  <si>
    <t>6942138910421</t>
  </si>
  <si>
    <t>51116 BW</t>
  </si>
  <si>
    <t>51116 BW, Bestway, Надувная ванночка для купания 86х86х25см с надувным дном, до 3 лет, уп.8</t>
  </si>
  <si>
    <t>6941607332580</t>
  </si>
  <si>
    <t>8,507</t>
  </si>
  <si>
    <t>561CF BW</t>
  </si>
  <si>
    <t>561CF BW, Bestway, Каркасный бассейн My First Pool с песочницей 213х122х30,5см, 365л+200л, от 2 лет, уп.4</t>
  </si>
  <si>
    <t>6942138915846</t>
  </si>
  <si>
    <t>51085 BW</t>
  </si>
  <si>
    <t>51085 BW, Bestway, Детский надувной бассейн 91x20см с мячами (50шт), 73л, от 2 лет, уп.4</t>
  </si>
  <si>
    <t>6942138961966</t>
  </si>
  <si>
    <t>1,178</t>
  </si>
  <si>
    <t>51141 BW</t>
  </si>
  <si>
    <t>51141 BW, Bestway, Детский надувной бассейн 91x20см с мячами (50шт), 73л, от 2 лет, уп.4</t>
  </si>
  <si>
    <t>6941057459240</t>
  </si>
  <si>
    <t>0,682</t>
  </si>
  <si>
    <t>58924</t>
  </si>
  <si>
    <t>58924, Intex, Детский надувной бассейн 86х25см "Радуга" с надувным дном, 56л, 1-3 лет, уп.6</t>
  </si>
  <si>
    <t>6941057402376</t>
  </si>
  <si>
    <t>57104</t>
  </si>
  <si>
    <t>57104, Intex, Детский надувной бассейн 86х25см "Радуга" 63л, 1-3 лет, уп.12</t>
  </si>
  <si>
    <t>6942138927924</t>
  </si>
  <si>
    <t>51128 BW</t>
  </si>
  <si>
    <t>51128 BW, Bestway, Детский надувной бассейн 70х24см "Лето" с надувным дном, 41л, от 2 лет, уп.12</t>
  </si>
  <si>
    <t>6941057402383</t>
  </si>
  <si>
    <t>0,428</t>
  </si>
  <si>
    <t>57107</t>
  </si>
  <si>
    <t>57107, Intex, Детский надувной бассейн 61х22см "Радуга" с надувным дном, 28л, 1-3 лет, уп.12</t>
  </si>
  <si>
    <t>6942138915693</t>
  </si>
  <si>
    <t>0,248</t>
  </si>
  <si>
    <t>51061 BW</t>
  </si>
  <si>
    <t>51061 BW, Bestway, Детский надувной бассейн 61х15см, 21л, от 2 лет, 2 цвета, уп.12</t>
  </si>
  <si>
    <t>6941057454092</t>
  </si>
  <si>
    <t>59409</t>
  </si>
  <si>
    <t>59409, Intex, Детский надувной бассейн 61х15см "Первый бассейн" 17л, 1-3 лет, 2 вида, уп.36</t>
  </si>
  <si>
    <t>6942138975772</t>
  </si>
  <si>
    <t>6,76</t>
  </si>
  <si>
    <t>54321 BW</t>
  </si>
  <si>
    <t>54321 BW, Bestway, Детский надувной бассейн 305х274х46см "Солнечный", 1207л, от 3 лет, уп.2</t>
  </si>
  <si>
    <t>6942138968057</t>
  </si>
  <si>
    <t>7,71</t>
  </si>
  <si>
    <t>54009 BW</t>
  </si>
  <si>
    <t>54009 BW, Bestway, Детский надувной бассейн 305х183х56см, 1161л, от 6 лет, уп.2</t>
  </si>
  <si>
    <t>6941607310380</t>
  </si>
  <si>
    <t>5,92</t>
  </si>
  <si>
    <t>54409 BW</t>
  </si>
  <si>
    <t>54409 BW, Bestway, Детский надувной бассейн 305х183х56см, 1161л, от 6 лет, уп.2</t>
  </si>
  <si>
    <t>6941057454856</t>
  </si>
  <si>
    <t>7,455</t>
  </si>
  <si>
    <t>58485</t>
  </si>
  <si>
    <t>58485, Intex, Детский надувной бассейн 305х183х56см "Тропический риф" 1050л, от 6 лет, уп.2</t>
  </si>
  <si>
    <t>6942138968118</t>
  </si>
  <si>
    <t>7,76</t>
  </si>
  <si>
    <t>54121 BW</t>
  </si>
  <si>
    <t>54121 BW, Bestway, Детский надувной бассейн 305х183х56см "Счастливая Флора" 1161л, от 6 лет, уп.2</t>
  </si>
  <si>
    <t>6941057458847</t>
  </si>
  <si>
    <t>7,32</t>
  </si>
  <si>
    <t>58484</t>
  </si>
  <si>
    <t>58484, Intex, Детский надувной бассейн 305х183х56см "Ванна" 1050л, от 6 лет, уп.2</t>
  </si>
  <si>
    <t>58487</t>
  </si>
  <si>
    <t>58487, Intex, Детский надувной бассейн 305х183х56см "Ванна" 1050л, от 6 лет, уп.2</t>
  </si>
  <si>
    <t>6942138968279</t>
  </si>
  <si>
    <t>6,445</t>
  </si>
  <si>
    <t>54150 BW</t>
  </si>
  <si>
    <t>54150 BW, Bestway, Детский надувной бассейн 305х183х46см, 850л, от 3 лет, уп.2</t>
  </si>
  <si>
    <t>6941057407685</t>
  </si>
  <si>
    <t>3,038</t>
  </si>
  <si>
    <t>57441</t>
  </si>
  <si>
    <t>57441, Intex, Детский надувной бассейн 272x193x104см "Волшебный единорог" с распылителем, 165л, от 2 лет, уп.4</t>
  </si>
  <si>
    <t>6941057454832</t>
  </si>
  <si>
    <t>5,295</t>
  </si>
  <si>
    <t>56483</t>
  </si>
  <si>
    <t>56483, Intex, Детский надувной бассейн 262х175х56см "Ванна" 770л, от 6 лет, уп.2</t>
  </si>
  <si>
    <t>6942138968019</t>
  </si>
  <si>
    <t>4,607</t>
  </si>
  <si>
    <t>54006 BW</t>
  </si>
  <si>
    <t>54006 BW, Bestway, Детский надувной бассейн 262х175х51см, 778л, от 6 лет, уп.3</t>
  </si>
  <si>
    <t>6941057454900</t>
  </si>
  <si>
    <t>4,55</t>
  </si>
  <si>
    <t>56490</t>
  </si>
  <si>
    <t>56490, Intex, Детский надувной бассейн 262х160х46см "Лагуна" 700л, от 3 лет, уп.3</t>
  </si>
  <si>
    <t>6942138951486</t>
  </si>
  <si>
    <t>3,877</t>
  </si>
  <si>
    <t>54118 BW</t>
  </si>
  <si>
    <t>54118 BW, Bestway, Детский надувной бассейн 262х157х46см "Подводный мир" 544л, от 3 лет, уп.3</t>
  </si>
  <si>
    <t>6942138913217</t>
  </si>
  <si>
    <t>3,847</t>
  </si>
  <si>
    <t>54117 BW</t>
  </si>
  <si>
    <t>54117 BW, Bestway, Детский надувной бассейн 262х157х46см "Большая лагуна" 544л, от 3 лет, уп.3</t>
  </si>
  <si>
    <t>6942138926149</t>
  </si>
  <si>
    <t>54177 BW</t>
  </si>
  <si>
    <t>54177 BW, Bestway, Детский надувной бассейн 262x175x51см "Поиски сокровищ" с 3D рисунком и 3D очками, 778л, от 3 лет, уп.3</t>
  </si>
  <si>
    <t>6941057417233</t>
  </si>
  <si>
    <t>6,46</t>
  </si>
  <si>
    <t>57183</t>
  </si>
  <si>
    <t>57183, Intex, Детский надувной бассейн 257х188х130см с баскетбольным кольцом и мячиком, 790л, от 3 лет, уп.2</t>
  </si>
  <si>
    <t>6942138914153</t>
  </si>
  <si>
    <t>4,61</t>
  </si>
  <si>
    <t>54122 BW</t>
  </si>
  <si>
    <t>54122 BW, Bestway, Детский надувной бассейн 254х168х102см "Баскетбол" с кольцами и 2-мя мячами, 636л, от 3 лет, уп.3</t>
  </si>
  <si>
    <t>6941607352199</t>
  </si>
  <si>
    <t>5,596</t>
  </si>
  <si>
    <t>54449 BW</t>
  </si>
  <si>
    <t>54449 BW, Bestway, Детский надувной бассейн 254x178x140см "Summer Bliss" с навесом , 778 л, от 6 лет, уп.2</t>
  </si>
  <si>
    <t>6942138984125</t>
  </si>
  <si>
    <t>6,435</t>
  </si>
  <si>
    <t>54337 BW</t>
  </si>
  <si>
    <t>54337 BW, Bestway, Детский надувной бассейн 241х241х140см с навесом, 850л, от 6 лет, уп.2</t>
  </si>
  <si>
    <t>6941057454948</t>
  </si>
  <si>
    <t>5,935</t>
  </si>
  <si>
    <t>56494</t>
  </si>
  <si>
    <t>56494, Intex, Детский надувной бассейн 229х56см с цветными вставками, 840л, от 6 лет, уп.2</t>
  </si>
  <si>
    <t>6941057454757</t>
  </si>
  <si>
    <t>6,67</t>
  </si>
  <si>
    <t>56475</t>
  </si>
  <si>
    <t>56475, Intex, Детский надувной бассейн 229х229х66см "Семейный" 990л, от 3 лет, уп.2</t>
  </si>
  <si>
    <t>6941057402574</t>
  </si>
  <si>
    <t>6,685</t>
  </si>
  <si>
    <t>57495</t>
  </si>
  <si>
    <t>57495, Intex, Детский надувной бассейн 229х229х56см "Волны" 1350л, от 6 лет, уп.2</t>
  </si>
  <si>
    <t>7,95</t>
  </si>
  <si>
    <t>57186</t>
  </si>
  <si>
    <t>57186, Intex, Детский надувной бассейн 229х191х135см "Семейный" с навесом, 530л, от 3 лет, уп.2</t>
  </si>
  <si>
    <t>6942138968101</t>
  </si>
  <si>
    <t>54120 BW</t>
  </si>
  <si>
    <t>54120 BW, Bestway, Детский надувной бассейн 229х152х56см "Счастливая Флора" 702л, от 6 лет, уп.2</t>
  </si>
  <si>
    <t>6942138951462</t>
  </si>
  <si>
    <t>4,215</t>
  </si>
  <si>
    <t>54066 BW</t>
  </si>
  <si>
    <t>54066 BW, Bestway, Детский надувной бассейн 229х152х51см, 542л, от 6 лет, уп.2</t>
  </si>
  <si>
    <t>6941057401072</t>
  </si>
  <si>
    <t>57181</t>
  </si>
  <si>
    <t>57181, Intex, Детский надувной бассейн 229х152х48см "Мандарин" 600л, от 3 лет, уп.3</t>
  </si>
  <si>
    <t>6941607353455</t>
  </si>
  <si>
    <t>4,884</t>
  </si>
  <si>
    <t>54451 BW</t>
  </si>
  <si>
    <t>54451 BW, Bestway, Детский надувной бассейн 229x152x96см "Waterfall Oasis", с разбрызгивателем, 702 л, от 6 лет, уп.3</t>
  </si>
  <si>
    <t>6941057451909</t>
  </si>
  <si>
    <t>7,62</t>
  </si>
  <si>
    <t>57190</t>
  </si>
  <si>
    <t>57190, Intex, Детский надувной бассейн 224х216х76см "Семейный" с диваном и подстаканниками, 590л, от 3 лет, уп.2</t>
  </si>
  <si>
    <t>6941607348765</t>
  </si>
  <si>
    <t>5,407</t>
  </si>
  <si>
    <t>54446 BW</t>
  </si>
  <si>
    <t>54446 BW, Bestway, Детский надувной бассейн 218x218x48см "Sippin", 737 л, от 6 лет, уп.2</t>
  </si>
  <si>
    <t>6942138972115</t>
  </si>
  <si>
    <t>4,947</t>
  </si>
  <si>
    <t>54153 BW</t>
  </si>
  <si>
    <t>54153 BW, Bestway, Детский надувной бассейн 213х206х69см с сиденьем, подголовником и подстаканником, 575л, от 6 лет, уп.3</t>
  </si>
  <si>
    <t>6941607326350</t>
  </si>
  <si>
    <t>4,635</t>
  </si>
  <si>
    <t>54423 BW</t>
  </si>
  <si>
    <t>54423 BW, Bestway, Детский надувной бассейн 213х206х53см "Splash Paradise", 575л, от 6 лет, уп.2</t>
  </si>
  <si>
    <t>6941607312643</t>
  </si>
  <si>
    <t>5,19</t>
  </si>
  <si>
    <t>54370 BW</t>
  </si>
  <si>
    <t>54370 BW, Bestway, Детский надувной бассейн 213х155х132см "Морской капитан" с навесом, 282л, от 3 лет, уп.2</t>
  </si>
  <si>
    <t>6941607345986</t>
  </si>
  <si>
    <t>54443 BW</t>
  </si>
  <si>
    <t>54443 BW, Bestway, Детский надувной бассейн 206x51см "Радужные мечты" 632 л, от 6 лет, уп.2</t>
  </si>
  <si>
    <t>6941057417141</t>
  </si>
  <si>
    <t>3,74</t>
  </si>
  <si>
    <t>57180</t>
  </si>
  <si>
    <t>57180, Intex, Детский надувной бассейн 203х152х48см "Ванна" 540л, от 3 лет, уп.3</t>
  </si>
  <si>
    <t>6941057413112</t>
  </si>
  <si>
    <t>3,11</t>
  </si>
  <si>
    <t>57440</t>
  </si>
  <si>
    <t>57440, Intex, Детский надувной бассейн 201х196х91см "Кит" с распылителем, 200л, от 2 лет, уп.4</t>
  </si>
  <si>
    <t>6942138967982</t>
  </si>
  <si>
    <t>3,23</t>
  </si>
  <si>
    <t>54005 BW</t>
  </si>
  <si>
    <t>54005 BW, Bestway, Детский надувной бассейн 201х150х51см, 450л, от 6 лет, уп.3</t>
  </si>
  <si>
    <t>6941057454931</t>
  </si>
  <si>
    <t>56493</t>
  </si>
  <si>
    <t>56493, Intex, Детский надувной бассейн 191х178х61см "Аквариум" с надувным дном, 510л, от 6 лет, уп.3</t>
  </si>
  <si>
    <t>6941057454313</t>
  </si>
  <si>
    <t>2,85</t>
  </si>
  <si>
    <t>58431</t>
  </si>
  <si>
    <t>58431, Intex, Детский надувной бассейн 188х46см, 790л, от 3 лет, уп.3</t>
  </si>
  <si>
    <t>6942138982275</t>
  </si>
  <si>
    <t>1,855</t>
  </si>
  <si>
    <t>53114 BW</t>
  </si>
  <si>
    <t>53114 BW, Bestway, Детский надувной бассейн 188х160х86см "Морской конёк" с разбрыз., 140л, от 2 лет, уп.4</t>
  </si>
  <si>
    <t>6941057454955</t>
  </si>
  <si>
    <t>4,327</t>
  </si>
  <si>
    <t>56495</t>
  </si>
  <si>
    <t>56495, Intex, Детский надувной бассейн 185х180х53см, с надувным дном, 460л, от 3 лет, уп.3</t>
  </si>
  <si>
    <t>6942138915679</t>
  </si>
  <si>
    <t>1,687</t>
  </si>
  <si>
    <t>51027 BW</t>
  </si>
  <si>
    <t>51027 BW, Bestway, Детский надувной бассейн 183х33см, 480л, от 2 лет, уп.6</t>
  </si>
  <si>
    <t>6942138968002</t>
  </si>
  <si>
    <t>1,798</t>
  </si>
  <si>
    <t>51005 BW</t>
  </si>
  <si>
    <t>51005 BW, Bestway, Детский надувной бассейн 183х33см "Подводный мир" 480л, от 2 лет, уп.6</t>
  </si>
  <si>
    <t>6942138951370</t>
  </si>
  <si>
    <t>2,943</t>
  </si>
  <si>
    <t>51048 BW</t>
  </si>
  <si>
    <t>51048 BW, Bestway, Детский надувной бассейн 170х53см "Тропики" 697л, от 6 лет, уп.4</t>
  </si>
  <si>
    <t>6941057454412</t>
  </si>
  <si>
    <t>2,588</t>
  </si>
  <si>
    <t>56441</t>
  </si>
  <si>
    <t>56441, Intex, Детский надувной бассейн 168х46см "Радуга" 780л, от 3 лет, уп.6</t>
  </si>
  <si>
    <t>6941607325544</t>
  </si>
  <si>
    <t>1,878</t>
  </si>
  <si>
    <t>51203 BW</t>
  </si>
  <si>
    <t>51203 BW, Bestway, Детский надувной бассейн 168х38см "Цветочный рай" 508л, от 2 лет, уп.6</t>
  </si>
  <si>
    <t>6941057454498</t>
  </si>
  <si>
    <t>2,19</t>
  </si>
  <si>
    <t>58449</t>
  </si>
  <si>
    <t>58449, Intex, Детский надувной бассейн 168х38см "Радуга" 581л, от 2 лет, уп.6</t>
  </si>
  <si>
    <t>6941057454467</t>
  </si>
  <si>
    <t>2,142</t>
  </si>
  <si>
    <t>58446</t>
  </si>
  <si>
    <t>58446, Intex, Детский надувной бассейн 168х38см "Кристалл" 581л, от 3 лет, уп.6</t>
  </si>
  <si>
    <t>6941607325254</t>
  </si>
  <si>
    <t>51202 BW</t>
  </si>
  <si>
    <t>51202 BW, Bestway, Детский надувной бассейн 168х38см "Бабочка" 508л, от 2 лет, уп.6</t>
  </si>
  <si>
    <t>6941057413105</t>
  </si>
  <si>
    <t>2,163</t>
  </si>
  <si>
    <t>58448</t>
  </si>
  <si>
    <t>58448, Intex, Детский надувной бассейн 168х38см "Арбуз" 581л, от 2 лет, уп.6</t>
  </si>
  <si>
    <t>6941057454030</t>
  </si>
  <si>
    <t>1,81</t>
  </si>
  <si>
    <t>57403</t>
  </si>
  <si>
    <t>57403, Intex, Детский надувной бассейн 166х100х25см, с надувным дном, 90л, от 2 лет, уп.6</t>
  </si>
  <si>
    <t>6941057422701</t>
  </si>
  <si>
    <t>1,78</t>
  </si>
  <si>
    <t>58423</t>
  </si>
  <si>
    <t>58423, Intex, Детский надувной бассейн 166х100х25см, с надувным дном, 90л, от 2 лет, уп.6</t>
  </si>
  <si>
    <t>6942138968125</t>
  </si>
  <si>
    <t>53081 BW</t>
  </si>
  <si>
    <t>53081 BW, Bestway, Детский надувной бассейн 165х144х69см "Смайлик" с разбрыз., 282л, от 2 лет, уп.6</t>
  </si>
  <si>
    <t>6942138910414</t>
  </si>
  <si>
    <t>51115 BW</t>
  </si>
  <si>
    <t>51115 BW, Bestway, Детский надувной бассейн 165х104х25см с надувным дном, 102л, от 2 лет, уп.8</t>
  </si>
  <si>
    <t>6941057454825</t>
  </si>
  <si>
    <t>2,682</t>
  </si>
  <si>
    <t>57482</t>
  </si>
  <si>
    <t>57482, Intex, Детский надувной бассейн 163х107х46см "Морские друзья" 230л, от 3 лет, уп.6</t>
  </si>
  <si>
    <t>6941607352137</t>
  </si>
  <si>
    <t>0,043</t>
  </si>
  <si>
    <t>1,551</t>
  </si>
  <si>
    <t>53157 BW</t>
  </si>
  <si>
    <t>53157 BW, Bestway, Детский надувной бассейн 163x127x92см "Акула" с разбрызгивателем, 130 л, от 2 лет, уп.6</t>
  </si>
  <si>
    <t>6941607332078</t>
  </si>
  <si>
    <t>1,87</t>
  </si>
  <si>
    <t>51145 BW</t>
  </si>
  <si>
    <t>51145 BW, Bestway, Детский надувной бассейн 160x38см "Сладкая клубничка" 390л, от 2 лет, уп.6</t>
  </si>
  <si>
    <t>6942138968163</t>
  </si>
  <si>
    <t>1,88</t>
  </si>
  <si>
    <t>51144 BW</t>
  </si>
  <si>
    <t>51144 BW, Bestway, Детский надувной бассейн 160x38см "Праздник мороженого" 390л, от 2 лет, уп.6</t>
  </si>
  <si>
    <t>6941057454719</t>
  </si>
  <si>
    <t>3,64</t>
  </si>
  <si>
    <t>57471</t>
  </si>
  <si>
    <t>57471, Intex, Детский надувной бассейн 159х159х50см "Аквариум" 340л, от 3 лет, уп.3</t>
  </si>
  <si>
    <t>6942138913422</t>
  </si>
  <si>
    <t>2,043</t>
  </si>
  <si>
    <t>51117 BW</t>
  </si>
  <si>
    <t>51117 BW, Bestway, Детский надувной бассейн 157х46см, 522л, от 3 лет, уп.6</t>
  </si>
  <si>
    <t>6941057402567</t>
  </si>
  <si>
    <t>3,887</t>
  </si>
  <si>
    <t>57470</t>
  </si>
  <si>
    <t>57470, Intex, Детский надувной бассейн 157х157х122см "Домик" с навесом, 280л, от 2 лет, уп.3</t>
  </si>
  <si>
    <t>6941057454801</t>
  </si>
  <si>
    <t>3,543</t>
  </si>
  <si>
    <t>58480</t>
  </si>
  <si>
    <t>58480, Intex, Детский надувной бассейн 152х56см "Аквариум" с надувным дном, 360л, от 6 лет, уп.3</t>
  </si>
  <si>
    <t>6942138950168</t>
  </si>
  <si>
    <t>2,088</t>
  </si>
  <si>
    <t>51080 BW</t>
  </si>
  <si>
    <t>51080 BW, Bestway, Детский надувной бассейн 152х43см "Космический корабль" 512л, от 3 лет, уп.6</t>
  </si>
  <si>
    <t>6942138915662</t>
  </si>
  <si>
    <t>1,142</t>
  </si>
  <si>
    <t>51026 BW</t>
  </si>
  <si>
    <t>51026 BW, Bestway, Детский надувной бассейн 152х30см, 282л, от 2 лет, уп.6</t>
  </si>
  <si>
    <t>6942138967999</t>
  </si>
  <si>
    <t>1,23</t>
  </si>
  <si>
    <t>51004 BW</t>
  </si>
  <si>
    <t>51004 BW, Bestway, Детский надувной бассейн 152х30см "Подводный мир" 282л, от 2 лет, уп.6</t>
  </si>
  <si>
    <t>6942138915808</t>
  </si>
  <si>
    <t>1,867</t>
  </si>
  <si>
    <t>51103 BW</t>
  </si>
  <si>
    <t>51103 BW, Bestway, Детский надувной бассейн 152х30см "Лето" с надувным дном, 211л, от 2 лет, уп.6</t>
  </si>
  <si>
    <t>6942138951325</t>
  </si>
  <si>
    <t>2,57</t>
  </si>
  <si>
    <t>51045 BW</t>
  </si>
  <si>
    <t>51045 BW, Bestway, Детский надувной бассейн 150х53см "Тропики" 445л, от 6 лет, уп.4</t>
  </si>
  <si>
    <t>6941057454399</t>
  </si>
  <si>
    <t>1,447</t>
  </si>
  <si>
    <t>58439</t>
  </si>
  <si>
    <t>58439, Intex, Детский надувной бассейн 147х33см "Радуга" 330л, от 2 лет, уп.6</t>
  </si>
  <si>
    <t>6941057454269</t>
  </si>
  <si>
    <t>1,443</t>
  </si>
  <si>
    <t>58426</t>
  </si>
  <si>
    <t>58426, Intex, Детский надувной бассейн 147х33см "Кристал" 330л, от 2 лет, уп.6</t>
  </si>
  <si>
    <t>6941057402840</t>
  </si>
  <si>
    <t>1,54</t>
  </si>
  <si>
    <t>58915</t>
  </si>
  <si>
    <t>58915, Intex, Детский надувной бассейн 147х33см "Винни Пух" 288л, от 2 лет, уп.6</t>
  </si>
  <si>
    <t>6941057417219</t>
  </si>
  <si>
    <t>1,993</t>
  </si>
  <si>
    <t>57156</t>
  </si>
  <si>
    <t>57156, Intex, Детский надувной бассейн 147х130х86см "Радуга" с навесом и фонтанчиками, 84л, от 2 лет, уп.4</t>
  </si>
  <si>
    <t>6941057413099</t>
  </si>
  <si>
    <t>1,738</t>
  </si>
  <si>
    <t>57141</t>
  </si>
  <si>
    <t>57141, Intex, Детский надувной бассейн 142х119х84см "Радуга в облаках" 82 л, 1-3 лет, уп.6</t>
  </si>
  <si>
    <t>6942138951448</t>
  </si>
  <si>
    <t>52192 BW</t>
  </si>
  <si>
    <t>52192 BW, Bestway, Детский надувной бассейн 140х140х114см со съемным навесом, 265л, от 2 лет, уп.3</t>
  </si>
  <si>
    <t>6941057413525</t>
  </si>
  <si>
    <t>1,103</t>
  </si>
  <si>
    <t>58433</t>
  </si>
  <si>
    <t>58433, Intex, Детский надувной бассейн 140х140х10см "Винни пух" с фонтанчиками, 115л, 1-3 лет, уп.6</t>
  </si>
  <si>
    <t>6941057454696</t>
  </si>
  <si>
    <t>1,198</t>
  </si>
  <si>
    <t>59469</t>
  </si>
  <si>
    <t>59469, Intex, Детский надувной бассейн 132х28см "Рыбки" с мячом и кругом, 248л, от 2 лет, уп.12</t>
  </si>
  <si>
    <t>6941057402390</t>
  </si>
  <si>
    <t>1,025</t>
  </si>
  <si>
    <t>59431</t>
  </si>
  <si>
    <t>59431, Intex, Детский надувной бассейн 132х28см "Рыбки" 248л, от 2 лет, уп.12</t>
  </si>
  <si>
    <t>6941057420097</t>
  </si>
  <si>
    <t>1,743</t>
  </si>
  <si>
    <t>57113</t>
  </si>
  <si>
    <t>57113, Intex, Детский надувной бассейн 127х102х69см "Единорог" 45л, 1-3 лет, уп.6</t>
  </si>
  <si>
    <t>6942138921403</t>
  </si>
  <si>
    <t>1,018</t>
  </si>
  <si>
    <t>98018 BW</t>
  </si>
  <si>
    <t>98018 BW, Bestway, Детский надувной бассейн 122х30см "Spider-Man" 200л, от 2 лет, уп.12</t>
  </si>
  <si>
    <t>6942138915655</t>
  </si>
  <si>
    <t>0,747</t>
  </si>
  <si>
    <t>51025 BW</t>
  </si>
  <si>
    <t>51025 BW, Bestway, Детский надувной бассейн 122х25см, 140л, от 2 лет, уп.6</t>
  </si>
  <si>
    <t>6941057454603</t>
  </si>
  <si>
    <t>0,967</t>
  </si>
  <si>
    <t>59460</t>
  </si>
  <si>
    <t>59460, Intex, Детский надувной бассейн 122х25см "Фрукты" с мячом и кругом, 150л, от 2 лет, уп.12</t>
  </si>
  <si>
    <t>6941057402406</t>
  </si>
  <si>
    <t>0,806</t>
  </si>
  <si>
    <t>59421</t>
  </si>
  <si>
    <t>59421, Intex, Детский надувной бассейн 122х25см "Фрукты" 150л, от 2 лет, уп.12</t>
  </si>
  <si>
    <t>6942138950014</t>
  </si>
  <si>
    <t>51009 BW</t>
  </si>
  <si>
    <t>51009 BW, Bestway, Детский надувной бассейн 122х25см "Океан" 140л, от 2 лет, уп.6</t>
  </si>
  <si>
    <t>6942138951417</t>
  </si>
  <si>
    <t>51124 BW</t>
  </si>
  <si>
    <t>51124 BW, Bestway, Детский надувной бассейн 122х20см с мячом и кругом, 137л, от 2 лет, уп.12</t>
  </si>
  <si>
    <t>6941057421834</t>
  </si>
  <si>
    <t>3,238</t>
  </si>
  <si>
    <t>58435</t>
  </si>
  <si>
    <t>58435, Intex, Детский надувной бассейн 122х122см "Единорог" с навесом, 130л, от 2 лет, уп.4</t>
  </si>
  <si>
    <t>6941057457413</t>
  </si>
  <si>
    <t>1,15</t>
  </si>
  <si>
    <t>57412</t>
  </si>
  <si>
    <t>57412, Intex, Детский надувной бассейн 114х25см "Радуга" с надувным дном, 131л, от 2 лет, уп.6</t>
  </si>
  <si>
    <t>6941057402420</t>
  </si>
  <si>
    <t>0,859</t>
  </si>
  <si>
    <t>59416</t>
  </si>
  <si>
    <t>59416, Intex, Детский надувной бассейн 114х25см "Кристалл" 156л, от 2 лет, уп.12</t>
  </si>
  <si>
    <t>6941057420103</t>
  </si>
  <si>
    <t>1,652</t>
  </si>
  <si>
    <t>58414</t>
  </si>
  <si>
    <t>58414, Intex, Детский надувной бассейн 102х94см "Ананас" 45л, 1-3 лет, уп.6</t>
  </si>
  <si>
    <t>6941057401058</t>
  </si>
  <si>
    <t>1,528</t>
  </si>
  <si>
    <t>57114</t>
  </si>
  <si>
    <t>57114, Intex, Детский надувной бассейн 102х89см "Гриб Мухомор" с навесом, 45л, 1-3 лет, уп.6</t>
  </si>
  <si>
    <t>58417</t>
  </si>
  <si>
    <t>58417, Intex, Детский надувной бассейн 102х86см "Тропический остров" 45л, от 1 до 3 лет, уп.6</t>
  </si>
  <si>
    <t>6942138915648</t>
  </si>
  <si>
    <t>0,614</t>
  </si>
  <si>
    <t>51024 BW</t>
  </si>
  <si>
    <t>51024 BW, Bestway, Детский надувной бассейн 102х25см, 101л, от 2 лет, уп.12</t>
  </si>
  <si>
    <t>6942138900347</t>
  </si>
  <si>
    <t>0,658</t>
  </si>
  <si>
    <t>51008 BW</t>
  </si>
  <si>
    <t>51008 BW, Bestway, Детский надувной бассейн 102х25см "Океан" 101л, от 2 лет, уп.12</t>
  </si>
  <si>
    <t>6941607305652</t>
  </si>
  <si>
    <t>1,433</t>
  </si>
  <si>
    <t>52466 BW</t>
  </si>
  <si>
    <t>52466 BW, Bestway, Детский надувной бассейн 102х25см "Галактика" с мячами и игрушками, 101л, от 2 лет, уп.3</t>
  </si>
  <si>
    <t>6941057422657</t>
  </si>
  <si>
    <t>1,48</t>
  </si>
  <si>
    <t>58438</t>
  </si>
  <si>
    <t>58438, Intex, Детский надувной бассейн 102х102см "Котенок-единорожка" с навесом, 45л, от 1 до 3 лет, уп.6</t>
  </si>
  <si>
    <t>6941607309568</t>
  </si>
  <si>
    <t>9,23</t>
  </si>
  <si>
    <t>5618T BW</t>
  </si>
  <si>
    <t>5618T BW, Bestway, Детский каркасный бассейн 183х51см с навесом, 930л, уп.1</t>
  </si>
  <si>
    <t>6941607333617</t>
  </si>
  <si>
    <t>1,108</t>
  </si>
  <si>
    <t>52577 BW</t>
  </si>
  <si>
    <t>52577 BW, Bestway, Детский бассейн 78х68х60см "Pop-Up n' Splash" с навесом, от 2 лет, уп.4</t>
  </si>
  <si>
    <t>6942138913781</t>
  </si>
  <si>
    <t>3,958</t>
  </si>
  <si>
    <t>55031 BW</t>
  </si>
  <si>
    <t>55031 BW, Bestway, Детский бассейн 244х46см "Одиссея" 2074л, от 3 лет, уп.4</t>
  </si>
  <si>
    <t>6941057402543</t>
  </si>
  <si>
    <t>4,293</t>
  </si>
  <si>
    <t>58472</t>
  </si>
  <si>
    <t>58472, Intex, Детский бассейн 244х46см "Коралловый риф" 2040л, от 3 лет, уп.4</t>
  </si>
  <si>
    <t>6942138968026</t>
  </si>
  <si>
    <t>55001 BW</t>
  </si>
  <si>
    <t>55001 BW, Bestway, Детский бассейн 244х46см "Динозавр" 2074л, от 3 лет, уп.4</t>
  </si>
  <si>
    <t>6941057454528</t>
  </si>
  <si>
    <t>2,308</t>
  </si>
  <si>
    <t>56452</t>
  </si>
  <si>
    <t>56452, Intex, Детский бассейн 183х38см "Подводный Мир" 958л, от 3 лет, уп.6</t>
  </si>
  <si>
    <t>6942138913774</t>
  </si>
  <si>
    <t>2,207</t>
  </si>
  <si>
    <t>55030 BW</t>
  </si>
  <si>
    <t>55030 BW, Bestway, Детский бассейн 183х38см "Одиссея" 946л, от 2 лет, уп.6</t>
  </si>
  <si>
    <t>6942138968033</t>
  </si>
  <si>
    <t>55022 BW</t>
  </si>
  <si>
    <t>55022 BW, Bestway, Детский бассейн 183х38см "Динозавр" 946л, от 2 лет, уп.6</t>
  </si>
  <si>
    <t>6942138981872</t>
  </si>
  <si>
    <t>1,318</t>
  </si>
  <si>
    <t>55029 BW</t>
  </si>
  <si>
    <t>55029 BW, Bestway, Детский бассейн 152х25см с иллюминаторами, 435л, от 2 лет, уп.6</t>
  </si>
  <si>
    <t>6941057454511</t>
  </si>
  <si>
    <t>1,467</t>
  </si>
  <si>
    <t>56451</t>
  </si>
  <si>
    <t>56451, Intex, Детский бассейн 152х25см "Снорклинг" 443л, от 3 лет, уп.6</t>
  </si>
  <si>
    <t>6941057413129</t>
  </si>
  <si>
    <t>1,102</t>
  </si>
  <si>
    <t>58477</t>
  </si>
  <si>
    <t>58477, Intex, Детский бассейн 122х25см "Утенок" 281л., от 3 лет, уп.6</t>
  </si>
  <si>
    <t>6941607352229</t>
  </si>
  <si>
    <t>1,543</t>
  </si>
  <si>
    <t>52638 BW</t>
  </si>
  <si>
    <t>52638 BW, Bestway, Детский бассейн 104x84см "Sweet Shoppe" с навесом , 34 л, от 2 лет, уп.4</t>
  </si>
  <si>
    <t>6941607352212</t>
  </si>
  <si>
    <t>52637 BW</t>
  </si>
  <si>
    <t>52637 BW, Bestway, Детский бассейн 101x97x71см "Солнечные дни" с навесом , 26 л, от 2 лет, уп.4</t>
  </si>
  <si>
    <t>6942138974980</t>
  </si>
  <si>
    <t>2,032</t>
  </si>
  <si>
    <t>57241 BW</t>
  </si>
  <si>
    <t>57241 BW, Bestway, Бассейн My First Pool 152х38см, 477л, от 2 лет, уп.6</t>
  </si>
  <si>
    <t>6942138936865</t>
  </si>
  <si>
    <t>57326 BW</t>
  </si>
  <si>
    <t>57326 BW, Bestway, Бассейн My First Pool 152х38см с разбрызгивателем, 477л, от 2 лет, 2 вида, уп.6</t>
  </si>
  <si>
    <t>6942138951493</t>
  </si>
  <si>
    <t>22,73</t>
  </si>
  <si>
    <t>57313 BW</t>
  </si>
  <si>
    <t>57313 BW, Bestway, Бассейн Fast Set 457х84см, 9677л, фил.-насос 2006л/ч, уп.1</t>
  </si>
  <si>
    <t>6942138984385</t>
  </si>
  <si>
    <t>24,62</t>
  </si>
  <si>
    <t>57416 BW</t>
  </si>
  <si>
    <t>57416 BW, Bestway, Бассейн Fast Set 457х84см, 9677л, фил.-насос 2006л/ч, уп.1</t>
  </si>
  <si>
    <t>6942138984781</t>
  </si>
  <si>
    <t>45,16</t>
  </si>
  <si>
    <t>57289 BW</t>
  </si>
  <si>
    <t>57289 BW, Bestway, Бассейн Fast Set 457х122см, 13807л, фил.-насос 3028л/ч, лестница, уп.1</t>
  </si>
  <si>
    <t>6942138984651</t>
  </si>
  <si>
    <t>0,156</t>
  </si>
  <si>
    <t>35,5</t>
  </si>
  <si>
    <t>57372 BW</t>
  </si>
  <si>
    <t>57372 BW, Bestway, Бассейн Fast Set 457х107см, 12362 л, фил.-насос 2006л/ч, лестн., уп.1</t>
  </si>
  <si>
    <t>6942138968293</t>
  </si>
  <si>
    <t>17,07</t>
  </si>
  <si>
    <t>57376 BW</t>
  </si>
  <si>
    <t>57376 BW, Bestway, Бассейн Fast Set 396х84см, 7340л, фил.-насос 2006л/ч, уп.1</t>
  </si>
  <si>
    <t>6942138951363</t>
  </si>
  <si>
    <t>13,95</t>
  </si>
  <si>
    <t>57274 BW</t>
  </si>
  <si>
    <t>57274 BW, Bestway, Бассейн Fast Set 366х76см, 5377л, фил.-насос 1249л/ч, уп.1</t>
  </si>
  <si>
    <t>6941607309520</t>
  </si>
  <si>
    <t>57445 BW</t>
  </si>
  <si>
    <t>57445 BW, Bestway, Бассейн Fast Set 366х76см, 5377л, фил.-насос 1249л/ч, уп.1</t>
  </si>
  <si>
    <t>6942138951356</t>
  </si>
  <si>
    <t>12,28</t>
  </si>
  <si>
    <t>57273 BW</t>
  </si>
  <si>
    <t>57273 BW, Bestway, Бассейн Fast Set 366х76см, 5377л, уп.1</t>
  </si>
  <si>
    <t>6942138951264</t>
  </si>
  <si>
    <t>57270 BW</t>
  </si>
  <si>
    <t>57270 BW, Bestway, Бассейн Fast Set 305х76см, 3800л, фил.-насос 1249л/ч, уп.1</t>
  </si>
  <si>
    <t>6941607310014</t>
  </si>
  <si>
    <t>7,26</t>
  </si>
  <si>
    <t>57450 BW</t>
  </si>
  <si>
    <t>57450 BW, Bestway, Бассейн Fast Set 244х61см, 1880л, фил.-насос 1249л/ч, уп.1</t>
  </si>
  <si>
    <t>6941607309995</t>
  </si>
  <si>
    <t>5,48</t>
  </si>
  <si>
    <t>57448 BW</t>
  </si>
  <si>
    <t>57448 BW, Bestway, Бассейн Fast Set 244х61см, 1880л, уп.1</t>
  </si>
  <si>
    <t>6942138967630</t>
  </si>
  <si>
    <t>3,208</t>
  </si>
  <si>
    <t>57392 BW</t>
  </si>
  <si>
    <t>57392 BW, Bestway, Бассейн Fast Set 183х51см, 940л, уп.4</t>
  </si>
  <si>
    <t>6941057400204</t>
  </si>
  <si>
    <t>0,109</t>
  </si>
  <si>
    <t>28158</t>
  </si>
  <si>
    <t>28158, Intex, Бассейн Easy Set 457х84см, 9792л, фил.-насос 2006л/ч, уп.1</t>
  </si>
  <si>
    <t>6941057400174</t>
  </si>
  <si>
    <t>17,8</t>
  </si>
  <si>
    <t>28142</t>
  </si>
  <si>
    <t>28142, Intex, Бассейн Easy Set 396х84см, 7290л, фил.-насос 2006л/ч, уп.1</t>
  </si>
  <si>
    <t>6941057400150</t>
  </si>
  <si>
    <t>14,3</t>
  </si>
  <si>
    <t>28143</t>
  </si>
  <si>
    <t>28143, Intex, Бассейн Easy Set 396х84см, 7290л, уп.1</t>
  </si>
  <si>
    <t>6941057400143</t>
  </si>
  <si>
    <t>0,071</t>
  </si>
  <si>
    <t>14,8</t>
  </si>
  <si>
    <t>28132</t>
  </si>
  <si>
    <t>28132, Intex, Бассейн Easy Set 366х76см, 5621л, фил.-насос 2006л/ч, уп.1</t>
  </si>
  <si>
    <t>6941057400129</t>
  </si>
  <si>
    <t>11,3</t>
  </si>
  <si>
    <t>28130</t>
  </si>
  <si>
    <t>28130, Intex, Бассейн Easy Set 366х76см, 5621л, уп.1</t>
  </si>
  <si>
    <t>6941057400112</t>
  </si>
  <si>
    <t>10,75</t>
  </si>
  <si>
    <t>28122</t>
  </si>
  <si>
    <t>28122, Intex, Бассейн Easy Set 305х76см, 3853л, фил.-насос 1250л/ч, уп.1</t>
  </si>
  <si>
    <t>6941057400099</t>
  </si>
  <si>
    <t>28120</t>
  </si>
  <si>
    <t>28120, Intex, Бассейн Easy Set 305х76см, 3853л, уп.1</t>
  </si>
  <si>
    <t>6941057420554</t>
  </si>
  <si>
    <t>28118</t>
  </si>
  <si>
    <t>28118, Intex, Бассейн Easy Set 305х61см, 3077л, фил.-насос 1250л/ч, уп.1</t>
  </si>
  <si>
    <t>6941057420530</t>
  </si>
  <si>
    <t>7,7</t>
  </si>
  <si>
    <t>28116</t>
  </si>
  <si>
    <t>28116, Intex, Бассейн Easy Set 305х61см, 3077л, уп.1</t>
  </si>
  <si>
    <t>6941057420516</t>
  </si>
  <si>
    <t>7,75</t>
  </si>
  <si>
    <t>28108</t>
  </si>
  <si>
    <t>28108, Intex, Бассейн Easy Set 244х61см, 1942л, фил.-насос 1250л/ч, уп.1</t>
  </si>
  <si>
    <t>6941057420509</t>
  </si>
  <si>
    <t>28106</t>
  </si>
  <si>
    <t>28106, Intex, Бассейн Easy Set 244х61см, 1942л, уп.1</t>
  </si>
  <si>
    <t>6941057400006</t>
  </si>
  <si>
    <t>28101</t>
  </si>
  <si>
    <t>28101, Intex, Бассейн Easy Set 183х51см, 880л, уп.2</t>
  </si>
  <si>
    <t>6941057420455</t>
  </si>
  <si>
    <t>3,755</t>
  </si>
  <si>
    <t>26100</t>
  </si>
  <si>
    <t>26100, Intex, Бассейн Easy Set 183х51см "Веселый Краб" 886л, уп.2</t>
  </si>
  <si>
    <t>26102</t>
  </si>
  <si>
    <t>26102, Intex, Бассейн Easy Set 183х51см "Веселый кит" 880л, уп.2</t>
  </si>
  <si>
    <t>6942138903300</t>
  </si>
  <si>
    <t>0,787</t>
  </si>
  <si>
    <t>148,3</t>
  </si>
  <si>
    <t>56384 BW</t>
  </si>
  <si>
    <t>56384 BW, Bestway, Стальной бассейн Hydrium 460х120см, 17430л, песч.фил.-нас. 5678л/ч, лестн., тент, подст., попл.-доз., уп.1</t>
  </si>
  <si>
    <t>6941057420622</t>
  </si>
  <si>
    <t>0,158</t>
  </si>
  <si>
    <t>42,3</t>
  </si>
  <si>
    <t>28274</t>
  </si>
  <si>
    <t>28274, Intex, Каркасный прямоугольный бассейн 450х220х84см, 7127л, фил.-насос 2006л\ч, уп.1</t>
  </si>
  <si>
    <t>6941057400280</t>
  </si>
  <si>
    <t>0,119</t>
  </si>
  <si>
    <t>39,2</t>
  </si>
  <si>
    <t>28273</t>
  </si>
  <si>
    <t>28273, Intex, Каркасный прямоугольный бассейн 450х220х84см, 7127л, уп.1</t>
  </si>
  <si>
    <t>6941057400273</t>
  </si>
  <si>
    <t>20,5</t>
  </si>
  <si>
    <t>28272</t>
  </si>
  <si>
    <t>28272, Intex, Каркасный прямоугольный бассейн 300х200х75см, 3834л, уп.1</t>
  </si>
  <si>
    <t>6941057400266</t>
  </si>
  <si>
    <t>17,4</t>
  </si>
  <si>
    <t>28271</t>
  </si>
  <si>
    <t>28271, Intex, Каркасный прямоугольный бассейн 260х160х65см, 2282л, уп.1</t>
  </si>
  <si>
    <t>6941057400259</t>
  </si>
  <si>
    <t>28270</t>
  </si>
  <si>
    <t>28270, Intex, Каркасный прямоугольный бассейн 220х150х60см, 1662л, уп.1</t>
  </si>
  <si>
    <t>6941057413846</t>
  </si>
  <si>
    <t>1,127</t>
  </si>
  <si>
    <t>261,6</t>
  </si>
  <si>
    <t>26374</t>
  </si>
  <si>
    <t>26374, Intex, Каркасный бассейн Ultra XTR Frame 975х488х132см, 54368л, песч.фил.-нас. 10500л\ч, лестн, тент, подст, уп.1</t>
  </si>
  <si>
    <t>6941057414591</t>
  </si>
  <si>
    <t>1,458</t>
  </si>
  <si>
    <t>283,2</t>
  </si>
  <si>
    <t>26378</t>
  </si>
  <si>
    <t>26378, Intex, Каркасный бассейн Ultra XTR Frame 975х488х132см, 54368л, комб.фил.-нас. 10000л\ч, лестн, тент, подст, уп.1</t>
  </si>
  <si>
    <t>6941057414515</t>
  </si>
  <si>
    <t>0,645</t>
  </si>
  <si>
    <t>128,1</t>
  </si>
  <si>
    <t>26330</t>
  </si>
  <si>
    <t>26330, Intex, Каркасный бассейн Ultra XTR Frame 549х132см, 26423л, песч.фил.-нас. 7900л\ч, лестница, тент, подст., уп.1</t>
  </si>
  <si>
    <t>0,609</t>
  </si>
  <si>
    <t>117,261</t>
  </si>
  <si>
    <t>561FM BW</t>
  </si>
  <si>
    <t>561FM BW, Bestway, Каркасный бассейн Steel Pro Max 610x132см, 33240 л, фил.-нас. 9463 л\ч, лестн, тент, уп.1</t>
  </si>
  <si>
    <t>6941607327814</t>
  </si>
  <si>
    <t>0,369</t>
  </si>
  <si>
    <t>77,76</t>
  </si>
  <si>
    <t>5618Y BW</t>
  </si>
  <si>
    <t>5618Y BW, Bestway, Каркасный бассейн Steel Pro MAX 549х122см, 23062л, фил.-насос 5678л/ч, лестница, тент, уп.1</t>
  </si>
  <si>
    <t>6942138983388</t>
  </si>
  <si>
    <t>69,51</t>
  </si>
  <si>
    <t>5612Z BW</t>
  </si>
  <si>
    <t>5612Z BW, Bestway, Каркасный бассейн Steel Pro Max 488х122см, 19480л, фил.-насос 5678л/ч, лестница, тент, уп.1</t>
  </si>
  <si>
    <t>6941607327890</t>
  </si>
  <si>
    <t>0,323</t>
  </si>
  <si>
    <t>5619E BW</t>
  </si>
  <si>
    <t>5619E BW, Bestway, Каркасный бассейн Steel Pro MAX 488х122см, 19480л, фил.-насос 5678л/ч, лестница, тент, уп.1</t>
  </si>
  <si>
    <t>6942138982572</t>
  </si>
  <si>
    <t>0,241</t>
  </si>
  <si>
    <t>55,7</t>
  </si>
  <si>
    <t>56488 BW</t>
  </si>
  <si>
    <t>56488 BW, Bestway, Каркасный бассейн Steel Pro Max 457х107см, 14970л, фил.-насос 3028л/ч, лестница, тент, уп.1</t>
  </si>
  <si>
    <t>55,789</t>
  </si>
  <si>
    <t>561GD BW</t>
  </si>
  <si>
    <t>561GD BW, Bestway, Каркасный бассейн Steel Pro Max 457x107 см, 14970 л, фил.-нас. 3028 л\ч, лестн, тент, подсветка, уп.1</t>
  </si>
  <si>
    <t>6942138983210</t>
  </si>
  <si>
    <t>33,54</t>
  </si>
  <si>
    <t>56595 BW</t>
  </si>
  <si>
    <t>56595 BW, Bestway, Каркасный бассейн Steel Pro Max 427х84см, 10220л, фил.-насос 2006л/ч, уп.1</t>
  </si>
  <si>
    <t>6942138983258</t>
  </si>
  <si>
    <t>57,16</t>
  </si>
  <si>
    <t>5612X BW</t>
  </si>
  <si>
    <t>5612X BW, Bestway, Каркасный бассейн Steel Pro Max 427х122см, 15232л, фил.-насос 3028л/ч, лестница, тент, уп.1</t>
  </si>
  <si>
    <t>6942138983135</t>
  </si>
  <si>
    <t>51,08</t>
  </si>
  <si>
    <t>56950 BW</t>
  </si>
  <si>
    <t>56950 BW, Bestway, Каркасный бассейн Steel Pro Max 427х107см, 13030л, фил.-насос 3028л/ч, лестница, тент, уп.1</t>
  </si>
  <si>
    <t>6941607327678</t>
  </si>
  <si>
    <t>5614Z BW</t>
  </si>
  <si>
    <t>5614Z BW, Bestway, Каркасный бассейн Steel Pro Max 427х107см, 13030л, фил.-насос 3028л/ч, лестница, тент, уп.1</t>
  </si>
  <si>
    <t>6941607327746</t>
  </si>
  <si>
    <t>0,259</t>
  </si>
  <si>
    <t>54,44</t>
  </si>
  <si>
    <t>5618W BW</t>
  </si>
  <si>
    <t>5618W BW, Bestway, Каркасный бассейн Steel Pro Max 396х122см, 12690л, фил.-насос 3028л/ч, лестница, тент, уп.1</t>
  </si>
  <si>
    <t>6941607347737</t>
  </si>
  <si>
    <t>48,83</t>
  </si>
  <si>
    <t>561FY BW</t>
  </si>
  <si>
    <t>561FY BW, Bestway, Каркасный бассейн Steel Pro Max 396x107см, 11133 л, фил.-нас. 2006 л\ч, лестн, тент, навес, уп.1</t>
  </si>
  <si>
    <t>6942138981865</t>
  </si>
  <si>
    <t>23,94</t>
  </si>
  <si>
    <t>56416 BW</t>
  </si>
  <si>
    <t>56416 BW, Bestway, Каркасный бассейн Steel Pro Max 366х76см, 6473л, фил.-насос 1249л/ч, уп.1</t>
  </si>
  <si>
    <t>6942138982435</t>
  </si>
  <si>
    <t>37,19</t>
  </si>
  <si>
    <t>56418 BW</t>
  </si>
  <si>
    <t>56418 BW, Bestway, Каркасный бассейн Steel Pro Max 366х100см, 9150л, фил.-насос 2006л/ч, лестница, уп.1</t>
  </si>
  <si>
    <t>6942138982428</t>
  </si>
  <si>
    <t>28,99</t>
  </si>
  <si>
    <t>56260 BW</t>
  </si>
  <si>
    <t>56260 BW, Bestway, Каркасный бассейн Steel Pro Max 366х100см, 9150л, фил.-насос 2006л/ч, уп.1</t>
  </si>
  <si>
    <t>6941607314777</t>
  </si>
  <si>
    <t>0,228</t>
  </si>
  <si>
    <t>53,202</t>
  </si>
  <si>
    <t>5619N BW</t>
  </si>
  <si>
    <t>5619N BW, Bestway, Каркасный бассейн Steel Pro Max 366х100см, 9150л, с навесом, фил.-насос 2006л/ч, лестница, уп.1</t>
  </si>
  <si>
    <t>6942138981810</t>
  </si>
  <si>
    <t>19,23</t>
  </si>
  <si>
    <t>56408 BW</t>
  </si>
  <si>
    <t>56408 BW, Bestway, Каркасный бассейн Steel Pro Max 305х76см, 4678л, фил.-насос 1249л/ч, уп.1</t>
  </si>
  <si>
    <t>6942138981797</t>
  </si>
  <si>
    <t>17,6</t>
  </si>
  <si>
    <t>56406 BW</t>
  </si>
  <si>
    <t>56406 BW, Bestway, Каркасный бассейн Steel Pro Max 305х76см, 4678л, уп.1</t>
  </si>
  <si>
    <t>56984 BW</t>
  </si>
  <si>
    <t>56984 BW, Bestway, Каркасный бассейн Steel Pro Max 305х100см, 6148л, фил.-насос 1249 л/ч, уп.1</t>
  </si>
  <si>
    <t>6941607328002</t>
  </si>
  <si>
    <t>32,16</t>
  </si>
  <si>
    <t>56405 BW</t>
  </si>
  <si>
    <t>56405 BW, Bestway, Каркасный бассейн Steel Pro 400х211х81см, 5700л, уп.1</t>
  </si>
  <si>
    <t>6941607329290</t>
  </si>
  <si>
    <t>22,68</t>
  </si>
  <si>
    <t>56681 BW</t>
  </si>
  <si>
    <t>56681 BW, Bestway, Каркасный бассейн Steel Pro 366х76см, 6473л, фил.-насос 1249л/ч, уп.1</t>
  </si>
  <si>
    <t>6941607329344</t>
  </si>
  <si>
    <t>20,99</t>
  </si>
  <si>
    <t>56706 BW</t>
  </si>
  <si>
    <t>56706 BW, Bestway, Каркасный бассейн Steel Pro 366х76см, 6473л, уп.1</t>
  </si>
  <si>
    <t>6942138972429</t>
  </si>
  <si>
    <t>18,58</t>
  </si>
  <si>
    <t>56679 BW</t>
  </si>
  <si>
    <t>56679 BW, Bestway, Каркасный бассейн Steel Pro 305х76см, 4678л, фил.-насос 1249л/ч, уп.1</t>
  </si>
  <si>
    <t>6942138972405</t>
  </si>
  <si>
    <t>16,93</t>
  </si>
  <si>
    <t>56677 BW</t>
  </si>
  <si>
    <t>56677 BW, Bestway, Каркасный бассейн Steel Pro 305х76см, 4678л, уп.1</t>
  </si>
  <si>
    <t>6942138972177</t>
  </si>
  <si>
    <t>15,84</t>
  </si>
  <si>
    <t>56985 BW</t>
  </si>
  <si>
    <t>56985 BW, Bestway, Каркасный бассейн Steel Pro 305х66см, 4062л, уп.1</t>
  </si>
  <si>
    <t>6941607328019</t>
  </si>
  <si>
    <t>0,082</t>
  </si>
  <si>
    <t>19,74</t>
  </si>
  <si>
    <t>56411 BW</t>
  </si>
  <si>
    <t>56411 BW, Bestway, Каркасный бассейн Steel Pro 300х201х66см, 3300л, фил.-насос 1249л/ч, уп.1</t>
  </si>
  <si>
    <t>6941607327999</t>
  </si>
  <si>
    <t>18,35</t>
  </si>
  <si>
    <t>56404 BW</t>
  </si>
  <si>
    <t>56404 BW, Bestway, Каркасный бассейн Steel Pro 300х201х66см, 3300л, уп.1</t>
  </si>
  <si>
    <t>6942138984422</t>
  </si>
  <si>
    <t>14,08</t>
  </si>
  <si>
    <t>5612F BW</t>
  </si>
  <si>
    <t>5612F BW, Bestway, Каркасный бассейн Steel Pro 274х66см, 3221л, уп.1</t>
  </si>
  <si>
    <t>6941607327982</t>
  </si>
  <si>
    <t>14,39</t>
  </si>
  <si>
    <t>56403 BW</t>
  </si>
  <si>
    <t>56403 BW, Bestway, Каркасный бассейн Steel Pro 259х170х61см, 2300л, уп.1</t>
  </si>
  <si>
    <t>6941607327951</t>
  </si>
  <si>
    <t>9,62</t>
  </si>
  <si>
    <t>56401 BW</t>
  </si>
  <si>
    <t>56401 BW, Bestway, Каркасный бассейн Steel Pro 221х150х43см, 1200л, уп.1</t>
  </si>
  <si>
    <t>6941057418551</t>
  </si>
  <si>
    <t>0,496</t>
  </si>
  <si>
    <t>99,7</t>
  </si>
  <si>
    <t>26744</t>
  </si>
  <si>
    <t>26744, Intex, Каркасный бассейн Prism Frame 549х122см "Greywood" 24311л, фил.-насос 5678л\ч, лестница, тент, подст, уп.1</t>
  </si>
  <si>
    <t>6941057414492</t>
  </si>
  <si>
    <t>0,442</t>
  </si>
  <si>
    <t>87,2</t>
  </si>
  <si>
    <t>26792</t>
  </si>
  <si>
    <t>26792, Intex, Каркасный бассейн Prism Frame 488х244х107см, 10874л, фил.-насос 3785л\ч, лестница, тент, подстилка, уп.1</t>
  </si>
  <si>
    <t>6941057414379</t>
  </si>
  <si>
    <t>66,4</t>
  </si>
  <si>
    <t>26724</t>
  </si>
  <si>
    <t>26724, Intex, Каркасный бассейн Prism Frame 457х107см, 14614л, фил.-насос 3785л\ч, лестница, тент, подстилка, уп.1</t>
  </si>
  <si>
    <t>6941057414478</t>
  </si>
  <si>
    <t>0,325</t>
  </si>
  <si>
    <t>68,9</t>
  </si>
  <si>
    <t>26788</t>
  </si>
  <si>
    <t>26788, Intex, Каркасный бассейн Prism Frame 400х200х100см, 6836л, фил.-насос 2006л\ч, лестница, уп.1</t>
  </si>
  <si>
    <t>6941057415147</t>
  </si>
  <si>
    <t>47,9</t>
  </si>
  <si>
    <t>26718</t>
  </si>
  <si>
    <t>26718 , Intex, Каркасный бассейн Prism Frame 366х122см, 10685л, фил.-насос 3785 л/ч, лестница, уп.1</t>
  </si>
  <si>
    <t>6941057414317</t>
  </si>
  <si>
    <t>24,9</t>
  </si>
  <si>
    <t>26712</t>
  </si>
  <si>
    <t>26712, Intex, Каркасный бассейн Prism Frame 366x76см, 6503л, фил.-насос 2006л/ч, уп.1</t>
  </si>
  <si>
    <t>6941057414287</t>
  </si>
  <si>
    <t>26710</t>
  </si>
  <si>
    <t>26710, Intex, Каркасный бассейн Prism Frame 366x76см, 6503л, уп.1</t>
  </si>
  <si>
    <t>6941057415574</t>
  </si>
  <si>
    <t>22,1</t>
  </si>
  <si>
    <t>26706</t>
  </si>
  <si>
    <t>26706, Intex, Каркасный бассейн Prism Frame 305х99см, 5927л, фил.-насос 2006л\ч, лестница, уп.1</t>
  </si>
  <si>
    <t>6941057414270</t>
  </si>
  <si>
    <t>19,5</t>
  </si>
  <si>
    <t>26702</t>
  </si>
  <si>
    <t>26702, Intex, Каркасный бассейн Prism Frame 305x76см, 4485л, фил.-насос 1250л/ч, уп.1</t>
  </si>
  <si>
    <t>6941057414454</t>
  </si>
  <si>
    <t>48,3</t>
  </si>
  <si>
    <t>26784</t>
  </si>
  <si>
    <t>26784, Intex, Каркасный бассейн Prism Frame 300х175х80см, 3539л, фил.-насос 2006л\ч, лестница, уп.1</t>
  </si>
  <si>
    <t>6942138987188</t>
  </si>
  <si>
    <t>0,756</t>
  </si>
  <si>
    <t>176,67</t>
  </si>
  <si>
    <t>56474 BW</t>
  </si>
  <si>
    <t>56474 BW, Bestway, Каркасный бассейн Power Steel 732х366х132см, 30045л, фил.-насос 9463л/ч, лестница, тент, попл.-доз., уп.1</t>
  </si>
  <si>
    <t>6942138987669</t>
  </si>
  <si>
    <t>102,87</t>
  </si>
  <si>
    <t>56998 BW</t>
  </si>
  <si>
    <t>56998 BW, Bestway, Каркасный бассейн Power Steel 549х274х122см, 14812л, фил.-насос 5678л/ч, лестница, тент, попл.-доз., уп.1</t>
  </si>
  <si>
    <t>6942138987140</t>
  </si>
  <si>
    <t>56465 BW</t>
  </si>
  <si>
    <t>56465 BW, Bestway, Каркасный бассейн Power Steel 549х274х122см, 14812л, фил.-насос 5678л/ч, лестница, тент, попл.-доз., уп.1</t>
  </si>
  <si>
    <t>6942138970500</t>
  </si>
  <si>
    <t>0,602</t>
  </si>
  <si>
    <t>110,82</t>
  </si>
  <si>
    <t>56466 BW</t>
  </si>
  <si>
    <t>56466 BW, Bestway, Каркасный бассейн Power Steel 549х274х122см, 14812л, песч.фил.-нас. 5678/ч, лестн., тент, попл.-доз., уп.1</t>
  </si>
  <si>
    <t>6942138976878</t>
  </si>
  <si>
    <t>56620 BW</t>
  </si>
  <si>
    <t>56620 BW, Bestway, Каркасный бассейн Power Steel 427х250х100см, 7250л, фил.-насос 2006л/ч, лестница, попл.-дозатор, уп.1</t>
  </si>
  <si>
    <t>6942138976915</t>
  </si>
  <si>
    <t>0,294</t>
  </si>
  <si>
    <t>53,83</t>
  </si>
  <si>
    <t>56714 BW</t>
  </si>
  <si>
    <t>56714 BW, Bestway, Каркасный бассейн Power Steel 427х250х100см 7250л, фил.-нас. 2006л/ч, лестн, тент, попл-доз, уп.1</t>
  </si>
  <si>
    <t>6942138986440</t>
  </si>
  <si>
    <t>0,352</t>
  </si>
  <si>
    <t>70,94</t>
  </si>
  <si>
    <t>56456 BW</t>
  </si>
  <si>
    <t>56456 BW, Bestway, Каркасный бассейн Power Steel 412х201х122см, 8124л, фил.-насос 2006л/ч, лестница, попл.-дозатор, уп.1</t>
  </si>
  <si>
    <t>6942138986372</t>
  </si>
  <si>
    <t>0,277</t>
  </si>
  <si>
    <t>60,42</t>
  </si>
  <si>
    <t>56441 BW</t>
  </si>
  <si>
    <t>56441 BW, Bestway, Каркасный бассейн Power Steel 404х201х100см, 6478л, фил.-насос 2006л/ч, лестница, попл.-дозатор, уп.1</t>
  </si>
  <si>
    <t>6942138970227</t>
  </si>
  <si>
    <t>0,367</t>
  </si>
  <si>
    <t>66,93</t>
  </si>
  <si>
    <t>56442 BW</t>
  </si>
  <si>
    <t>56442 BW, Bestway, Каркасный бассейн Power Steel 404х201х100см, 6478л, песч.фил.-нас. 2006л/ч, лестница, попл.-дозатор, уп.1</t>
  </si>
  <si>
    <t>6941607328996</t>
  </si>
  <si>
    <t>0,187</t>
  </si>
  <si>
    <t>39,44</t>
  </si>
  <si>
    <t>56629 BW</t>
  </si>
  <si>
    <t>56629 BW, Bestway, Каркасный бассейн Power Steel 282х196х84см, 3662л, фил.-насос 1249л/ч, попл.-дозатор, уп.1</t>
  </si>
  <si>
    <t>28266</t>
  </si>
  <si>
    <t>28266, Intex, Каркасный бассейн Pink Metal Frame 220х150х60см, 1662л, уп.1</t>
  </si>
  <si>
    <t>6942138961812</t>
  </si>
  <si>
    <t>13,37</t>
  </si>
  <si>
    <t>56432 BW</t>
  </si>
  <si>
    <t>56432 BW, Bestway, Каркасный бассейн My First Pool 244х51см с навесом, 1688л, уп.1</t>
  </si>
  <si>
    <t>6942138974973</t>
  </si>
  <si>
    <t>4,117</t>
  </si>
  <si>
    <t>56217 BW</t>
  </si>
  <si>
    <t>56217 BW, Bestway, Каркасный бассейн My First Pool 122х122х30,5см, 365л, от 2 лет, уп.3</t>
  </si>
  <si>
    <t>6941057451732</t>
  </si>
  <si>
    <t>4,317</t>
  </si>
  <si>
    <t>57173</t>
  </si>
  <si>
    <t>57173, Intex, Каркасный бассейн Mini Frame 122х122х30см, 342л, от 2 лет, уп.3</t>
  </si>
  <si>
    <t>6941057400341</t>
  </si>
  <si>
    <t>25,2</t>
  </si>
  <si>
    <t>28212</t>
  </si>
  <si>
    <t>28212, Intex, Каркасный бассейн Metal Frame 366х76см, 6503л, фил.-насос 2006л/ч, уп.1</t>
  </si>
  <si>
    <t>6941057400327</t>
  </si>
  <si>
    <t>21,9</t>
  </si>
  <si>
    <t>28210</t>
  </si>
  <si>
    <t>28210, Intex, Каркасный бассейн Metal Frame 366х76см, 6503л, уп.1</t>
  </si>
  <si>
    <t>6941057400310</t>
  </si>
  <si>
    <t>19,7</t>
  </si>
  <si>
    <t>28202</t>
  </si>
  <si>
    <t>28202, Intex, Каркасный бассейн Metal Frame 305х76см, 4485л, фил.-насос 1250л/ч, уп.1</t>
  </si>
  <si>
    <t>6941057400297</t>
  </si>
  <si>
    <t>28200</t>
  </si>
  <si>
    <t>28200, Intex, Каркасный бассейн Metal Frame 305х76см, 4485л, уп.1</t>
  </si>
  <si>
    <t>6941057420608</t>
  </si>
  <si>
    <t>28208</t>
  </si>
  <si>
    <t>28208, Intex, Каркасный бассейн Metal Frame 305х76см "Beachside" 4485л, фил.-насос 1250л/ч, уп.1</t>
  </si>
  <si>
    <t>0,425</t>
  </si>
  <si>
    <t>84,3</t>
  </si>
  <si>
    <t>26746</t>
  </si>
  <si>
    <t>26746, Intex, Каркасный бассейн Chevron Prism Frame 488х122см, 19156л, фил.-нас. 5678л\ч, лестница, тент, подст., уп.1</t>
  </si>
  <si>
    <t>67,7</t>
  </si>
  <si>
    <t>26780</t>
  </si>
  <si>
    <t>26780, Intex, Каркасный бассейн Chevron Prism Frame 400х200х100см, 6836л, фил.-нас. 2006л\ч, лестница, уп.1</t>
  </si>
  <si>
    <t>6941057426037</t>
  </si>
  <si>
    <t>28209</t>
  </si>
  <si>
    <t>28209, Intex, Каркасный бассейн Canopy Metal Frame 183х38см с навесом, 700л, уп.1</t>
  </si>
  <si>
    <t>6941607311486</t>
  </si>
  <si>
    <t>0,468</t>
  </si>
  <si>
    <t>75,99</t>
  </si>
  <si>
    <t>56946 BW</t>
  </si>
  <si>
    <t>56946 BW, Bestway, Каркасный бассейн 488х305х107см "Ротанг" 7250л, песч.фил.-нас. 3028л/ч, лестница, тент, попл.-доз., уп.1</t>
  </si>
  <si>
    <t>6941057413860</t>
  </si>
  <si>
    <t>223,2</t>
  </si>
  <si>
    <t>26384</t>
  </si>
  <si>
    <t>26384, Intex, Каркасный бассейн 478х124см "Graphite Gray Panel" 16805л, песч.фил.-нас. 4500л\ч, лестн, тент, подст, уп.1</t>
  </si>
  <si>
    <t>6942138947403</t>
  </si>
  <si>
    <t>0,19</t>
  </si>
  <si>
    <t>40,12</t>
  </si>
  <si>
    <t>15428 BW</t>
  </si>
  <si>
    <t>15428 BW, Bestway, Каркасный бассейн 366х133см, без аксессуаров, уп.1</t>
  </si>
  <si>
    <t>0,227</t>
  </si>
  <si>
    <t>13898/56420 BW</t>
  </si>
  <si>
    <t>13898/56420 BW, Bestway, Каркасный бассейн 366х122см, 10250л, фил.-насос 2006л/ч, лестница, уп.1</t>
  </si>
  <si>
    <t>22,327</t>
  </si>
  <si>
    <t>561FT BW</t>
  </si>
  <si>
    <t>561FT BW, Bestway, Каркасный бассейн 366x201x66см , уп.1</t>
  </si>
  <si>
    <t>561JE BW</t>
  </si>
  <si>
    <t>561JE BW, Bestway, Каркасный бассейн 305х76см,"Ротанг", 4678л, уп.1</t>
  </si>
  <si>
    <t>6941607307656</t>
  </si>
  <si>
    <t>5617P BW</t>
  </si>
  <si>
    <t>5617P BW, Bestway, Каркасный бассейн 305х100см,"Ротанг", 6148л, уп.1</t>
  </si>
  <si>
    <t>14415 BW</t>
  </si>
  <si>
    <t>14415 BW, Bestway, Каркасный бассейн 305х100см, 6148л, фильтр-насос, уп.1</t>
  </si>
  <si>
    <t>Заказать</t>
  </si>
  <si>
    <t>Наличие на складе</t>
  </si>
  <si>
    <t>МРЦ</t>
  </si>
  <si>
    <t>Оптовая цена от 500 000 рублей</t>
  </si>
  <si>
    <t>Оптовая цена от 100 000 рублей</t>
  </si>
  <si>
    <t>Ед.изм.</t>
  </si>
  <si>
    <t>Штук в упаковке</t>
  </si>
  <si>
    <t>Штрихкод</t>
  </si>
  <si>
    <t>Объем, м3</t>
  </si>
  <si>
    <t>Вес, кг</t>
  </si>
  <si>
    <t>Производитель</t>
  </si>
  <si>
    <t>Артикул</t>
  </si>
  <si>
    <t>Наименование</t>
  </si>
  <si>
    <t>Basseyn.ru</t>
  </si>
  <si>
    <r>
      <rPr>
        <b/>
        <sz val="11"/>
        <color rgb="FF0563C1"/>
        <rFont val="Calibri"/>
        <family val="2"/>
        <charset val="204"/>
        <scheme val="minor"/>
      </rPr>
      <t>Сайт:</t>
    </r>
    <r>
      <rPr>
        <sz val="11"/>
        <color theme="10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www.INTEX-store.ru</t>
    </r>
  </si>
  <si>
    <r>
      <t xml:space="preserve">Почта для заказа: </t>
    </r>
    <r>
      <rPr>
        <b/>
        <sz val="12"/>
        <color rgb="FFFF0000"/>
        <rFont val="Calibri"/>
        <family val="2"/>
        <charset val="204"/>
        <scheme val="minor"/>
      </rPr>
      <t>opt@basseyn.ru</t>
    </r>
  </si>
  <si>
    <r>
      <rPr>
        <b/>
        <sz val="9"/>
        <color rgb="FFFF0000"/>
        <rFont val="Calibri"/>
        <family val="2"/>
        <charset val="204"/>
        <scheme val="minor"/>
      </rPr>
      <t>ВНИМАНИЕ! НОВЫЙ Адрес склада</t>
    </r>
    <r>
      <rPr>
        <b/>
        <sz val="9"/>
        <rFont val="Calibri"/>
        <family val="2"/>
        <charset val="204"/>
        <scheme val="minor"/>
      </rPr>
      <t>: Московская область, Ленинский район,</t>
    </r>
  </si>
  <si>
    <t>www.BESTWAY-store.ru</t>
  </si>
  <si>
    <t>Кол-во коробок</t>
  </si>
  <si>
    <t>территория Каширское шоссе, километр 31-й, здание 35/10</t>
  </si>
  <si>
    <t>www.BASSEYN.ru</t>
  </si>
  <si>
    <t>схема проезда</t>
  </si>
  <si>
    <r>
      <rPr>
        <b/>
        <sz val="9"/>
        <color rgb="FF0563C1"/>
        <rFont val="Arial"/>
        <family val="2"/>
        <charset val="204"/>
      </rPr>
      <t>Телефон:</t>
    </r>
    <r>
      <rPr>
        <b/>
        <sz val="9"/>
        <rFont val="Arial"/>
        <family val="2"/>
        <charset val="204"/>
      </rPr>
      <t xml:space="preserve">                   +7 (495) 979-11-88</t>
    </r>
  </si>
  <si>
    <t>Приведенные данные являются ориентировочными и могут быть изменены производителем без уведомления.</t>
  </si>
  <si>
    <t>Сумма заказа:</t>
  </si>
  <si>
    <t>+7 (495) 150-24-06</t>
  </si>
  <si>
    <t>Вес</t>
  </si>
  <si>
    <t>Объем</t>
  </si>
  <si>
    <t>100 000 рублей</t>
  </si>
  <si>
    <t>500 000 рублей</t>
  </si>
  <si>
    <t>Коробок</t>
  </si>
  <si>
    <t>действует c 09/02/2022</t>
  </si>
  <si>
    <t>Бассейны</t>
  </si>
  <si>
    <t>Каркасные бассейны</t>
  </si>
  <si>
    <t>Бассейны с надувным верхом</t>
  </si>
  <si>
    <t>Детские бассейны</t>
  </si>
  <si>
    <t>Бассейны и аксессуары Лагуна</t>
  </si>
  <si>
    <t>Бассейны Лагуна</t>
  </si>
  <si>
    <t>Акссесуары Лагуна</t>
  </si>
  <si>
    <t>Аксессуары</t>
  </si>
  <si>
    <t>Фильтры, насосы, нагреватели, обработка воды</t>
  </si>
  <si>
    <t>Пылесосы для бассейнов</t>
  </si>
  <si>
    <t>Наборы для чистки, скиммеры, сачки</t>
  </si>
  <si>
    <t>Тенты и подстилки для бассейнов</t>
  </si>
  <si>
    <t>Аксессуары для бассейнов</t>
  </si>
  <si>
    <t>Лестницы</t>
  </si>
  <si>
    <t>Душ для бассейна</t>
  </si>
  <si>
    <t>СПА</t>
  </si>
  <si>
    <t>СПА-бассейны</t>
  </si>
  <si>
    <t>Аксессуары для СПА-бассейнов</t>
  </si>
  <si>
    <t>Химия для бассейнов</t>
  </si>
  <si>
    <t>hth, Франция</t>
  </si>
  <si>
    <t>Bayrol, Германия</t>
  </si>
  <si>
    <t>CHEMOFORM, Германия</t>
  </si>
  <si>
    <t>Lacoform, Германия</t>
  </si>
  <si>
    <t>ASTRALpool, Испания</t>
  </si>
  <si>
    <t>Bestwаy Chemicals, Россия</t>
  </si>
  <si>
    <t>АкваДоктор</t>
  </si>
  <si>
    <t>МАК Оптима</t>
  </si>
  <si>
    <t>Kokido</t>
  </si>
  <si>
    <t>Надувная мебель</t>
  </si>
  <si>
    <t>Надувные кровати</t>
  </si>
  <si>
    <t>Надувные матрасы</t>
  </si>
  <si>
    <t>Надувные диваны и кресла</t>
  </si>
  <si>
    <t>Надувные подушки</t>
  </si>
  <si>
    <t>Насосы, ремкомплекты</t>
  </si>
  <si>
    <t>Жидкий ПВХ</t>
  </si>
  <si>
    <t>Ремонтные комплекты</t>
  </si>
  <si>
    <t>Насосы</t>
  </si>
  <si>
    <t>Лодки, аксессуары</t>
  </si>
  <si>
    <t>Лодки, байдарки, каяки</t>
  </si>
  <si>
    <t>SUP-доски</t>
  </si>
  <si>
    <t>Аксессуары для лодок</t>
  </si>
  <si>
    <t>Детские качели</t>
  </si>
  <si>
    <t>Игровые центры, игрушки</t>
  </si>
  <si>
    <t>Плавательные принадлежности</t>
  </si>
  <si>
    <t>Круги, мячи</t>
  </si>
  <si>
    <t>Плавательные матрасы, шезлонги</t>
  </si>
  <si>
    <t>Наездники, плоты</t>
  </si>
  <si>
    <t>Нарукавники, жилеты</t>
  </si>
  <si>
    <t>Ласты, маски, очки и трубки</t>
  </si>
  <si>
    <t>Аквалапша</t>
  </si>
  <si>
    <t>Товары для дома</t>
  </si>
  <si>
    <t>Туристическое снаряжение</t>
  </si>
  <si>
    <t>Мангалы, Коптильни</t>
  </si>
  <si>
    <t>Кемпинговая мебель</t>
  </si>
  <si>
    <t>Палатки и тенты</t>
  </si>
  <si>
    <t>Рюкзаки и сумки</t>
  </si>
  <si>
    <t>Спальные мешки и матрасы</t>
  </si>
  <si>
    <t>Запчасти для бассейнов</t>
  </si>
  <si>
    <t>Запчасти Intex</t>
  </si>
  <si>
    <t>Запчасти Bestway</t>
  </si>
  <si>
    <t>Чаши для бассейнов</t>
  </si>
  <si>
    <t>Чаши Intex</t>
  </si>
  <si>
    <t>Чаши Bestway</t>
  </si>
  <si>
    <t>Чаши Лагуна</t>
  </si>
  <si>
    <t>Зимние товары</t>
  </si>
  <si>
    <t>Надувные ватрушки (тюбинг)</t>
  </si>
  <si>
    <t>Санки</t>
  </si>
  <si>
    <t>Снегокаты</t>
  </si>
  <si>
    <t>100</t>
  </si>
  <si>
    <t>120</t>
  </si>
  <si>
    <t>360</t>
  </si>
  <si>
    <t>240</t>
  </si>
  <si>
    <t>600</t>
  </si>
  <si>
    <t>900</t>
  </si>
  <si>
    <t>300</t>
  </si>
  <si>
    <t>200</t>
  </si>
  <si>
    <t>480</t>
  </si>
  <si>
    <t>400</t>
  </si>
  <si>
    <t>150</t>
  </si>
  <si>
    <t>Прайс-лист на 06.06.2024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</si>
</sst>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  <font>
      <sz val="10"/>
      <name val="Calibri"/>
    </font>
    <font>
      <sz val="8"/>
      <name val="Arial"/>
      <family val="2"/>
      <charset val="204"/>
    </font>
    <font>
      <b/>
      <sz val="28"/>
      <color rgb="FF0563C1"/>
      <name val="Tahoma"/>
      <family val="2"/>
      <charset val="204"/>
    </font>
    <font>
      <u/>
      <sz val="8"/>
      <color theme="10"/>
      <name val="Arial"/>
      <family val="2"/>
    </font>
    <font>
      <sz val="11"/>
      <color theme="10"/>
      <name val="Calibri"/>
      <family val="2"/>
      <charset val="204"/>
      <scheme val="minor"/>
    </font>
    <font>
      <b/>
      <sz val="11"/>
      <color rgb="FF0563C1"/>
      <name val="Calibri"/>
      <family val="2"/>
      <charset val="204"/>
      <scheme val="minor"/>
    </font>
    <font>
      <b/>
      <sz val="12"/>
      <color rgb="FF0563C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7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7" tint="-0.499984740745262"/>
      <name val="Arial"/>
      <family val="2"/>
      <charset val="204"/>
    </font>
    <font>
      <b/>
      <sz val="8"/>
      <color rgb="FFFF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u/>
      <sz val="11"/>
      <color rgb="FF00B050"/>
      <name val="Calibri"/>
      <family val="2"/>
      <charset val="204"/>
      <scheme val="minor"/>
    </font>
    <font>
      <b/>
      <u/>
      <sz val="8"/>
      <color rgb="FF00B05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rgb="FF0563C1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10"/>
      <color rgb="FF00B050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FBF9EC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rgb="FFFBF9EC"/>
        <bgColor indexed="64"/>
      </patternFill>
    </fill>
  </fills>
  <borders count="26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/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rgb="FFDCDCDC"/>
      </left>
      <right/>
      <top style="thin">
        <color rgb="FFDCDCDC"/>
      </top>
      <bottom/>
      <diagonal/>
    </border>
    <border>
      <left/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/>
      <top/>
      <bottom/>
      <diagonal/>
    </border>
    <border>
      <left/>
      <right style="thin">
        <color rgb="FFDCDCDC"/>
      </right>
      <top/>
      <bottom/>
      <diagonal/>
    </border>
    <border>
      <left style="thin">
        <color rgb="FFDCDCDC"/>
      </left>
      <right style="thin">
        <color rgb="FFDCDCDC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2"/>
    <xf numFmtId="0" fontId="3" fillId="0" borderId="0" xfId="2" applyAlignment="1">
      <alignment horizontal="left"/>
    </xf>
    <xf numFmtId="0" fontId="4" fillId="0" borderId="0" xfId="2" applyFont="1" applyAlignment="1">
      <alignment horizontal="left"/>
    </xf>
    <xf numFmtId="0" fontId="5" fillId="2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 indent="1"/>
    </xf>
    <xf numFmtId="0" fontId="4" fillId="0" borderId="1" xfId="2" applyFont="1" applyBorder="1" applyAlignment="1">
      <alignment horizontal="left" vertical="top" indent="1"/>
    </xf>
    <xf numFmtId="0" fontId="4" fillId="0" borderId="2" xfId="2" applyFont="1" applyBorder="1" applyAlignment="1">
      <alignment horizontal="left" vertical="top" wrapText="1" indent="1"/>
    </xf>
    <xf numFmtId="0" fontId="4" fillId="0" borderId="3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center"/>
    </xf>
    <xf numFmtId="0" fontId="6" fillId="0" borderId="3" xfId="2" applyFont="1" applyBorder="1" applyAlignment="1">
      <alignment horizontal="left" vertical="center" wrapText="1" indent="1"/>
    </xf>
    <xf numFmtId="0" fontId="7" fillId="4" borderId="0" xfId="3" applyFill="1" applyAlignment="1">
      <alignment horizontal="left"/>
    </xf>
    <xf numFmtId="0" fontId="8" fillId="4" borderId="0" xfId="3" applyFont="1" applyFill="1"/>
    <xf numFmtId="0" fontId="10" fillId="4" borderId="0" xfId="4" applyFont="1" applyFill="1" applyBorder="1" applyAlignment="1">
      <alignment horizontal="right" wrapText="1" indent="1"/>
    </xf>
    <xf numFmtId="0" fontId="12" fillId="4" borderId="0" xfId="4" applyFont="1" applyFill="1" applyBorder="1" applyAlignment="1">
      <alignment horizontal="center" vertical="center" wrapText="1"/>
    </xf>
    <xf numFmtId="0" fontId="14" fillId="4" borderId="0" xfId="3" applyFont="1" applyFill="1" applyAlignment="1">
      <alignment horizontal="right" vertical="top" indent="1"/>
    </xf>
    <xf numFmtId="0" fontId="15" fillId="4" borderId="0" xfId="4" applyFont="1" applyFill="1" applyBorder="1" applyAlignment="1">
      <alignment horizontal="left" wrapText="1"/>
    </xf>
    <xf numFmtId="0" fontId="15" fillId="4" borderId="0" xfId="4" applyFont="1" applyFill="1" applyBorder="1" applyAlignment="1">
      <alignment wrapText="1"/>
    </xf>
    <xf numFmtId="0" fontId="17" fillId="0" borderId="0" xfId="4" applyFont="1" applyFill="1" applyBorder="1" applyAlignment="1">
      <alignment wrapText="1"/>
    </xf>
    <xf numFmtId="2" fontId="7" fillId="0" borderId="0" xfId="3" applyNumberFormat="1" applyAlignment="1">
      <alignment horizontal="left"/>
    </xf>
    <xf numFmtId="0" fontId="7" fillId="0" borderId="0" xfId="3" applyAlignment="1">
      <alignment horizontal="left"/>
    </xf>
    <xf numFmtId="0" fontId="7" fillId="4" borderId="0" xfId="3" applyFill="1" applyAlignment="1">
      <alignment horizontal="left" wrapText="1"/>
    </xf>
    <xf numFmtId="0" fontId="18" fillId="0" borderId="0" xfId="4" applyFont="1" applyFill="1" applyAlignment="1">
      <alignment horizontal="right" indent="1"/>
    </xf>
    <xf numFmtId="0" fontId="18" fillId="0" borderId="0" xfId="4" applyFont="1" applyFill="1" applyBorder="1" applyAlignment="1">
      <alignment horizontal="right" indent="1"/>
    </xf>
    <xf numFmtId="0" fontId="19" fillId="5" borderId="8" xfId="3" applyFont="1" applyFill="1" applyBorder="1" applyAlignment="1">
      <alignment horizontal="center" vertical="center" wrapText="1"/>
    </xf>
    <xf numFmtId="0" fontId="7" fillId="4" borderId="0" xfId="3" applyFill="1" applyAlignment="1">
      <alignment horizontal="right" wrapText="1" indent="1"/>
    </xf>
    <xf numFmtId="2" fontId="7" fillId="0" borderId="0" xfId="3" applyNumberFormat="1" applyAlignment="1">
      <alignment horizontal="left" wrapText="1"/>
    </xf>
    <xf numFmtId="0" fontId="7" fillId="0" borderId="0" xfId="3" applyAlignment="1">
      <alignment horizontal="left" wrapText="1"/>
    </xf>
    <xf numFmtId="0" fontId="20" fillId="4" borderId="0" xfId="3" applyFont="1" applyFill="1" applyAlignment="1">
      <alignment horizontal="left" vertical="center" indent="1"/>
    </xf>
    <xf numFmtId="0" fontId="21" fillId="4" borderId="0" xfId="3" applyFont="1" applyFill="1" applyAlignment="1">
      <alignment horizontal="left" vertical="center"/>
    </xf>
    <xf numFmtId="0" fontId="2" fillId="4" borderId="0" xfId="4" applyFont="1" applyFill="1" applyAlignment="1">
      <alignment horizontal="right" vertical="top" wrapText="1" indent="1"/>
    </xf>
    <xf numFmtId="0" fontId="2" fillId="4" borderId="0" xfId="4" applyFont="1" applyFill="1" applyBorder="1" applyAlignment="1">
      <alignment horizontal="right" vertical="top" wrapText="1" indent="1"/>
    </xf>
    <xf numFmtId="4" fontId="22" fillId="4" borderId="8" xfId="3" applyNumberFormat="1" applyFont="1" applyFill="1" applyBorder="1" applyAlignment="1">
      <alignment horizontal="center" vertical="center" wrapText="1"/>
    </xf>
    <xf numFmtId="0" fontId="24" fillId="4" borderId="0" xfId="5" applyFont="1" applyFill="1" applyBorder="1" applyAlignment="1">
      <alignment horizontal="center" vertical="top" wrapText="1"/>
    </xf>
    <xf numFmtId="0" fontId="24" fillId="4" borderId="0" xfId="5" applyFont="1" applyFill="1" applyBorder="1" applyAlignment="1">
      <alignment vertical="top" wrapText="1"/>
    </xf>
    <xf numFmtId="0" fontId="25" fillId="0" borderId="0" xfId="5" applyFont="1" applyFill="1" applyBorder="1" applyAlignment="1">
      <alignment vertical="top" wrapText="1"/>
    </xf>
    <xf numFmtId="0" fontId="14" fillId="4" borderId="0" xfId="3" applyFont="1" applyFill="1" applyAlignment="1">
      <alignment wrapText="1"/>
    </xf>
    <xf numFmtId="0" fontId="26" fillId="4" borderId="0" xfId="3" applyFont="1" applyFill="1" applyAlignment="1">
      <alignment horizontal="left" wrapText="1"/>
    </xf>
    <xf numFmtId="0" fontId="28" fillId="4" borderId="0" xfId="3" applyFont="1" applyFill="1" applyAlignment="1">
      <alignment horizontal="left" vertical="center" wrapText="1"/>
    </xf>
    <xf numFmtId="0" fontId="29" fillId="4" borderId="0" xfId="3" applyFont="1" applyFill="1" applyAlignment="1">
      <alignment horizontal="right" vertical="center" wrapText="1" indent="1"/>
    </xf>
    <xf numFmtId="0" fontId="26" fillId="5" borderId="8" xfId="3" applyFont="1" applyFill="1" applyBorder="1" applyAlignment="1">
      <alignment horizontal="center" vertical="center" wrapText="1"/>
    </xf>
    <xf numFmtId="4" fontId="14" fillId="4" borderId="8" xfId="3" applyNumberFormat="1" applyFont="1" applyFill="1" applyBorder="1" applyAlignment="1">
      <alignment horizontal="right" vertical="center" wrapText="1" indent="1"/>
    </xf>
    <xf numFmtId="0" fontId="15" fillId="4" borderId="0" xfId="4" applyFont="1" applyFill="1" applyBorder="1" applyAlignment="1">
      <alignment vertical="top" wrapText="1"/>
    </xf>
    <xf numFmtId="0" fontId="14" fillId="4" borderId="0" xfId="3" applyFont="1" applyFill="1" applyAlignment="1">
      <alignment horizontal="left" vertical="top"/>
    </xf>
    <xf numFmtId="0" fontId="14" fillId="4" borderId="0" xfId="3" applyFont="1" applyFill="1" applyAlignment="1">
      <alignment vertical="center" wrapText="1"/>
    </xf>
    <xf numFmtId="49" fontId="26" fillId="4" borderId="0" xfId="3" applyNumberFormat="1" applyFont="1" applyFill="1" applyAlignment="1">
      <alignment horizontal="left" vertical="top" wrapText="1"/>
    </xf>
    <xf numFmtId="0" fontId="7" fillId="4" borderId="0" xfId="3" applyFill="1" applyAlignment="1">
      <alignment horizontal="right" indent="1"/>
    </xf>
    <xf numFmtId="0" fontId="30" fillId="4" borderId="0" xfId="3" applyFont="1" applyFill="1" applyAlignment="1">
      <alignment horizontal="left" vertical="center" wrapText="1"/>
    </xf>
    <xf numFmtId="0" fontId="29" fillId="5" borderId="9" xfId="3" applyFont="1" applyFill="1" applyBorder="1" applyAlignment="1">
      <alignment horizontal="left" vertical="center" wrapText="1" indent="1"/>
    </xf>
    <xf numFmtId="0" fontId="29" fillId="5" borderId="10" xfId="3" applyFont="1" applyFill="1" applyBorder="1" applyAlignment="1">
      <alignment horizontal="left" vertical="center" wrapText="1" indent="1"/>
    </xf>
    <xf numFmtId="0" fontId="29" fillId="3" borderId="11" xfId="3" applyFont="1" applyFill="1" applyBorder="1" applyAlignment="1">
      <alignment horizontal="center" vertical="center" wrapText="1"/>
    </xf>
    <xf numFmtId="0" fontId="29" fillId="3" borderId="11" xfId="3" applyFont="1" applyFill="1" applyBorder="1" applyAlignment="1">
      <alignment horizontal="center" wrapText="1"/>
    </xf>
    <xf numFmtId="0" fontId="31" fillId="3" borderId="11" xfId="3" applyFont="1" applyFill="1" applyBorder="1" applyAlignment="1">
      <alignment horizontal="center" vertical="center" wrapText="1"/>
    </xf>
    <xf numFmtId="0" fontId="32" fillId="3" borderId="11" xfId="3" applyFont="1" applyFill="1" applyBorder="1" applyAlignment="1">
      <alignment horizontal="center" vertical="center" wrapText="1"/>
    </xf>
    <xf numFmtId="2" fontId="7" fillId="0" borderId="0" xfId="3" applyNumberFormat="1" applyAlignment="1">
      <alignment horizontal="center" vertical="center"/>
    </xf>
    <xf numFmtId="0" fontId="29" fillId="5" borderId="12" xfId="3" applyFont="1" applyFill="1" applyBorder="1" applyAlignment="1">
      <alignment horizontal="left" vertical="center" wrapText="1" indent="1"/>
    </xf>
    <xf numFmtId="0" fontId="29" fillId="5" borderId="13" xfId="3" applyFont="1" applyFill="1" applyBorder="1" applyAlignment="1">
      <alignment horizontal="left" vertical="center" wrapText="1" indent="1"/>
    </xf>
    <xf numFmtId="0" fontId="29" fillId="3" borderId="14" xfId="3" applyFont="1" applyFill="1" applyBorder="1" applyAlignment="1">
      <alignment horizontal="center" vertical="center" wrapText="1"/>
    </xf>
    <xf numFmtId="0" fontId="20" fillId="3" borderId="14" xfId="3" applyFont="1" applyFill="1" applyBorder="1" applyAlignment="1">
      <alignment horizontal="center" vertical="top" wrapText="1"/>
    </xf>
    <xf numFmtId="0" fontId="31" fillId="3" borderId="14" xfId="3" applyFont="1" applyFill="1" applyBorder="1" applyAlignment="1">
      <alignment horizontal="center" vertical="center" wrapText="1"/>
    </xf>
    <xf numFmtId="0" fontId="32" fillId="3" borderId="14" xfId="3" applyFont="1" applyFill="1" applyBorder="1" applyAlignment="1">
      <alignment horizontal="center" vertical="center" wrapText="1"/>
    </xf>
    <xf numFmtId="43" fontId="7" fillId="0" borderId="0" xfId="6" applyFont="1" applyFill="1" applyAlignment="1">
      <alignment horizontal="left" vertical="top"/>
    </xf>
    <xf numFmtId="0" fontId="4" fillId="0" borderId="6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 indent="1"/>
    </xf>
    <xf numFmtId="0" fontId="4" fillId="0" borderId="4" xfId="2" applyFont="1" applyBorder="1" applyAlignment="1">
      <alignment horizontal="left" vertical="top" indent="1"/>
    </xf>
    <xf numFmtId="0" fontId="4" fillId="0" borderId="4" xfId="2" applyFont="1" applyBorder="1" applyAlignment="1">
      <alignment horizontal="center" vertical="top" indent="1"/>
    </xf>
    <xf numFmtId="0" fontId="5" fillId="2" borderId="4" xfId="2" applyFont="1" applyFill="1" applyBorder="1" applyAlignment="1">
      <alignment horizontal="center" vertical="top"/>
    </xf>
    <xf numFmtId="0" fontId="4" fillId="0" borderId="15" xfId="2" applyFont="1" applyBorder="1" applyAlignment="1">
      <alignment horizontal="left" vertical="top" wrapText="1"/>
    </xf>
    <xf numFmtId="0" fontId="4" fillId="0" borderId="16" xfId="2" applyFont="1" applyBorder="1" applyAlignment="1">
      <alignment horizontal="left" vertical="top" wrapText="1" indent="1"/>
    </xf>
    <xf numFmtId="0" fontId="4" fillId="0" borderId="7" xfId="2" applyFont="1" applyBorder="1" applyAlignment="1">
      <alignment horizontal="left" vertical="top" indent="1"/>
    </xf>
    <xf numFmtId="0" fontId="4" fillId="0" borderId="7" xfId="2" applyFont="1" applyBorder="1" applyAlignment="1">
      <alignment horizontal="center" vertical="top" indent="1"/>
    </xf>
    <xf numFmtId="0" fontId="5" fillId="2" borderId="7" xfId="2" applyFont="1" applyFill="1" applyBorder="1" applyAlignment="1">
      <alignment horizontal="center" vertical="top"/>
    </xf>
    <xf numFmtId="0" fontId="4" fillId="0" borderId="17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 indent="1"/>
    </xf>
    <xf numFmtId="0" fontId="4" fillId="0" borderId="19" xfId="2" applyFont="1" applyBorder="1" applyAlignment="1">
      <alignment horizontal="left" vertical="top" indent="1"/>
    </xf>
    <xf numFmtId="0" fontId="4" fillId="0" borderId="19" xfId="2" applyFont="1" applyBorder="1" applyAlignment="1">
      <alignment horizontal="center" vertical="top" indent="1"/>
    </xf>
    <xf numFmtId="0" fontId="5" fillId="2" borderId="19" xfId="2" applyFont="1" applyFill="1" applyBorder="1" applyAlignment="1">
      <alignment horizontal="center" vertical="top"/>
    </xf>
    <xf numFmtId="0" fontId="5" fillId="5" borderId="21" xfId="2" applyFont="1" applyFill="1" applyBorder="1" applyAlignment="1">
      <alignment horizontal="left" vertical="center"/>
    </xf>
    <xf numFmtId="0" fontId="4" fillId="5" borderId="21" xfId="2" applyFont="1" applyFill="1" applyBorder="1" applyAlignment="1">
      <alignment horizontal="left" vertical="center"/>
    </xf>
    <xf numFmtId="0" fontId="4" fillId="5" borderId="22" xfId="2" applyFont="1" applyFill="1" applyBorder="1" applyAlignment="1">
      <alignment horizontal="left" vertical="center"/>
    </xf>
    <xf numFmtId="0" fontId="5" fillId="5" borderId="23" xfId="2" applyFont="1" applyFill="1" applyBorder="1" applyAlignment="1">
      <alignment horizontal="left" vertical="center" indent="1"/>
    </xf>
    <xf numFmtId="0" fontId="5" fillId="5" borderId="24" xfId="2" applyFont="1" applyFill="1" applyBorder="1" applyAlignment="1">
      <alignment horizontal="left" vertical="center"/>
    </xf>
    <xf numFmtId="0" fontId="4" fillId="5" borderId="24" xfId="2" applyFont="1" applyFill="1" applyBorder="1" applyAlignment="1">
      <alignment horizontal="left" vertical="center"/>
    </xf>
    <xf numFmtId="0" fontId="4" fillId="5" borderId="25" xfId="2" applyFont="1" applyFill="1" applyBorder="1" applyAlignment="1">
      <alignment horizontal="left" vertical="center"/>
    </xf>
    <xf numFmtId="0" fontId="5" fillId="5" borderId="20" xfId="2" applyFont="1" applyFill="1" applyBorder="1" applyAlignment="1">
      <alignment horizontal="left" vertical="center" indent="2"/>
    </xf>
    <xf numFmtId="0" fontId="5" fillId="5" borderId="23" xfId="2" applyFont="1" applyFill="1" applyBorder="1" applyAlignment="1">
      <alignment horizontal="left" vertical="center" indent="2"/>
    </xf>
    <xf numFmtId="0" fontId="34" fillId="0" borderId="0" xfId="3" applyFont="1" applyAlignment="1">
      <alignment horizontal="left"/>
    </xf>
    <xf numFmtId="43" fontId="4" fillId="0" borderId="4" xfId="1" applyFont="1" applyBorder="1" applyAlignment="1">
      <alignment horizontal="right" vertical="top" indent="1"/>
    </xf>
    <xf numFmtId="43" fontId="4" fillId="0" borderId="1" xfId="1" applyFont="1" applyBorder="1" applyAlignment="1">
      <alignment horizontal="right" vertical="top" indent="1"/>
    </xf>
    <xf numFmtId="43" fontId="4" fillId="0" borderId="7" xfId="1" applyFont="1" applyBorder="1" applyAlignment="1">
      <alignment horizontal="right" vertical="top" indent="1"/>
    </xf>
    <xf numFmtId="43" fontId="4" fillId="5" borderId="24" xfId="1" applyFont="1" applyFill="1" applyBorder="1" applyAlignment="1">
      <alignment horizontal="left" vertical="center"/>
    </xf>
    <xf numFmtId="43" fontId="4" fillId="5" borderId="21" xfId="1" applyFont="1" applyFill="1" applyBorder="1" applyAlignment="1">
      <alignment horizontal="left" vertical="center"/>
    </xf>
    <xf numFmtId="43" fontId="4" fillId="0" borderId="19" xfId="1" applyFont="1" applyBorder="1" applyAlignment="1">
      <alignment horizontal="right" vertical="top" indent="1"/>
    </xf>
    <xf numFmtId="43" fontId="20" fillId="0" borderId="4" xfId="1" applyFont="1" applyBorder="1" applyAlignment="1">
      <alignment horizontal="right" vertical="top" indent="1"/>
    </xf>
    <xf numFmtId="43" fontId="20" fillId="0" borderId="1" xfId="1" applyFont="1" applyBorder="1" applyAlignment="1">
      <alignment horizontal="right" vertical="top" indent="1"/>
    </xf>
    <xf numFmtId="43" fontId="20" fillId="0" borderId="7" xfId="1" applyFont="1" applyBorder="1" applyAlignment="1">
      <alignment horizontal="right" vertical="top" inden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left"/>
    </xf>
  </cellXfs>
  <cellStyles count="7">
    <cellStyle name="Гиперссылка 2" xfId="4" xr:uid="{CA0F3691-3FA8-45CC-92EB-05E80BEF1982}"/>
    <cellStyle name="Гиперссылка 3" xfId="5" xr:uid="{7CBECE62-A5E9-4E0A-B836-78EE794C4FF0}"/>
    <cellStyle name="Обычный" xfId="0" builtinId="0"/>
    <cellStyle name="Обычный 2" xfId="2" xr:uid="{65B2D4C9-3450-4EB7-AB9E-6715D17AB09C}"/>
    <cellStyle name="Обычный 2 2" xfId="3" xr:uid="{7A92CF61-ACD6-48E1-BB9C-33963990C07E}"/>
    <cellStyle name="Финансовый" xfId="1" builtinId="3"/>
    <cellStyle name="Финансовый 2" xfId="6" xr:uid="{0D55113D-1D04-4798-AC31-BB8F318EA003}"/>
  </cellStyles>
  <dxfs count="0"/>
  <tableStyles count="0" defaultTableStyle="TableStyleMedium2" defaultPivotStyle="PivotStyleLight16"/>
  <colors>
    <mruColors>
      <color rgb="FFFBF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1" Type="http://schemas.openxmlformats.org/officeDocument/2006/relationships/image" Target="../media/image2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987" Type="http://schemas.openxmlformats.org/officeDocument/2006/relationships/image" Target="../media/image987.png"/><Relationship Id="rId1172" Type="http://schemas.openxmlformats.org/officeDocument/2006/relationships/image" Target="../media/image1172.pn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1032" Type="http://schemas.openxmlformats.org/officeDocument/2006/relationships/image" Target="../media/image1032.png"/><Relationship Id="rId707" Type="http://schemas.openxmlformats.org/officeDocument/2006/relationships/image" Target="../media/image707.png"/><Relationship Id="rId914" Type="http://schemas.openxmlformats.org/officeDocument/2006/relationships/image" Target="../media/image914.png"/><Relationship Id="rId1337" Type="http://schemas.openxmlformats.org/officeDocument/2006/relationships/image" Target="../media/image1337.png"/><Relationship Id="rId43" Type="http://schemas.openxmlformats.org/officeDocument/2006/relationships/image" Target="../media/image43.png"/><Relationship Id="rId192" Type="http://schemas.openxmlformats.org/officeDocument/2006/relationships/image" Target="../media/image192.png"/><Relationship Id="rId497" Type="http://schemas.openxmlformats.org/officeDocument/2006/relationships/image" Target="../media/image497.png"/><Relationship Id="rId357" Type="http://schemas.openxmlformats.org/officeDocument/2006/relationships/image" Target="../media/image357.png"/><Relationship Id="rId1194" Type="http://schemas.openxmlformats.org/officeDocument/2006/relationships/image" Target="../media/image119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869" Type="http://schemas.openxmlformats.org/officeDocument/2006/relationships/image" Target="../media/image869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1054" Type="http://schemas.openxmlformats.org/officeDocument/2006/relationships/image" Target="../media/image1054.png"/><Relationship Id="rId1261" Type="http://schemas.openxmlformats.org/officeDocument/2006/relationships/image" Target="../media/image1261.png"/><Relationship Id="rId1359" Type="http://schemas.openxmlformats.org/officeDocument/2006/relationships/image" Target="../media/image1359.png"/><Relationship Id="rId936" Type="http://schemas.openxmlformats.org/officeDocument/2006/relationships/image" Target="../media/image936.png"/><Relationship Id="rId1121" Type="http://schemas.openxmlformats.org/officeDocument/2006/relationships/image" Target="../media/image1121.png"/><Relationship Id="rId1219" Type="http://schemas.openxmlformats.org/officeDocument/2006/relationships/image" Target="../media/image1219.png"/><Relationship Id="rId65" Type="http://schemas.openxmlformats.org/officeDocument/2006/relationships/image" Target="../media/image65.png"/><Relationship Id="rId281" Type="http://schemas.openxmlformats.org/officeDocument/2006/relationships/image" Target="../media/image281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1076" Type="http://schemas.openxmlformats.org/officeDocument/2006/relationships/image" Target="../media/image1076.png"/><Relationship Id="rId1283" Type="http://schemas.openxmlformats.org/officeDocument/2006/relationships/image" Target="../media/image1283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958" Type="http://schemas.openxmlformats.org/officeDocument/2006/relationships/image" Target="../media/image958.png"/><Relationship Id="rId1143" Type="http://schemas.openxmlformats.org/officeDocument/2006/relationships/image" Target="../media/image1143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350" Type="http://schemas.openxmlformats.org/officeDocument/2006/relationships/image" Target="../media/image1350.png"/><Relationship Id="rId1003" Type="http://schemas.openxmlformats.org/officeDocument/2006/relationships/image" Target="../media/image1003.png"/><Relationship Id="rId1210" Type="http://schemas.openxmlformats.org/officeDocument/2006/relationships/image" Target="../media/image1210.png"/><Relationship Id="rId1308" Type="http://schemas.openxmlformats.org/officeDocument/2006/relationships/image" Target="../media/image1308.png"/><Relationship Id="rId14" Type="http://schemas.openxmlformats.org/officeDocument/2006/relationships/image" Target="../media/image14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82" Type="http://schemas.openxmlformats.org/officeDocument/2006/relationships/image" Target="../media/image882.png"/><Relationship Id="rId1098" Type="http://schemas.openxmlformats.org/officeDocument/2006/relationships/image" Target="../media/image1098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165" Type="http://schemas.openxmlformats.org/officeDocument/2006/relationships/image" Target="../media/image1165.png"/><Relationship Id="rId1372" Type="http://schemas.openxmlformats.org/officeDocument/2006/relationships/image" Target="../media/image1372.png"/><Relationship Id="rId602" Type="http://schemas.openxmlformats.org/officeDocument/2006/relationships/image" Target="../media/image602.png"/><Relationship Id="rId1025" Type="http://schemas.openxmlformats.org/officeDocument/2006/relationships/image" Target="../media/image1025.png"/><Relationship Id="rId1232" Type="http://schemas.openxmlformats.org/officeDocument/2006/relationships/image" Target="../media/image1232.png"/><Relationship Id="rId907" Type="http://schemas.openxmlformats.org/officeDocument/2006/relationships/image" Target="../media/image907.png"/><Relationship Id="rId36" Type="http://schemas.openxmlformats.org/officeDocument/2006/relationships/image" Target="../media/image36.png"/><Relationship Id="rId185" Type="http://schemas.openxmlformats.org/officeDocument/2006/relationships/image" Target="../media/image185.png"/><Relationship Id="rId392" Type="http://schemas.openxmlformats.org/officeDocument/2006/relationships/image" Target="../media/image392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1187" Type="http://schemas.openxmlformats.org/officeDocument/2006/relationships/image" Target="../media/image118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971" Type="http://schemas.openxmlformats.org/officeDocument/2006/relationships/image" Target="../media/image971.png"/><Relationship Id="rId1394" Type="http://schemas.openxmlformats.org/officeDocument/2006/relationships/image" Target="../media/image1394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831" Type="http://schemas.openxmlformats.org/officeDocument/2006/relationships/image" Target="../media/image831.png"/><Relationship Id="rId1047" Type="http://schemas.openxmlformats.org/officeDocument/2006/relationships/image" Target="../media/image1047.png"/><Relationship Id="rId1254" Type="http://schemas.openxmlformats.org/officeDocument/2006/relationships/image" Target="../media/image1254.png"/><Relationship Id="rId929" Type="http://schemas.openxmlformats.org/officeDocument/2006/relationships/image" Target="../media/image929.png"/><Relationship Id="rId1114" Type="http://schemas.openxmlformats.org/officeDocument/2006/relationships/image" Target="../media/image1114.png"/><Relationship Id="rId1321" Type="http://schemas.openxmlformats.org/officeDocument/2006/relationships/image" Target="../media/image1321.png"/><Relationship Id="rId58" Type="http://schemas.openxmlformats.org/officeDocument/2006/relationships/image" Target="../media/image58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786" Type="http://schemas.openxmlformats.org/officeDocument/2006/relationships/image" Target="../media/image786.png"/><Relationship Id="rId993" Type="http://schemas.openxmlformats.org/officeDocument/2006/relationships/image" Target="../media/image993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1069" Type="http://schemas.openxmlformats.org/officeDocument/2006/relationships/image" Target="../media/image1069.png"/><Relationship Id="rId1276" Type="http://schemas.openxmlformats.org/officeDocument/2006/relationships/image" Target="../media/image1276.png"/><Relationship Id="rId201" Type="http://schemas.openxmlformats.org/officeDocument/2006/relationships/image" Target="../media/image201.png"/><Relationship Id="rId506" Type="http://schemas.openxmlformats.org/officeDocument/2006/relationships/image" Target="../media/image506.png"/><Relationship Id="rId853" Type="http://schemas.openxmlformats.org/officeDocument/2006/relationships/image" Target="../media/image853.png"/><Relationship Id="rId1136" Type="http://schemas.openxmlformats.org/officeDocument/2006/relationships/image" Target="../media/image1136.png"/><Relationship Id="rId713" Type="http://schemas.openxmlformats.org/officeDocument/2006/relationships/image" Target="../media/image713.png"/><Relationship Id="rId920" Type="http://schemas.openxmlformats.org/officeDocument/2006/relationships/image" Target="../media/image920.png"/><Relationship Id="rId1343" Type="http://schemas.openxmlformats.org/officeDocument/2006/relationships/image" Target="../media/image1343.png"/><Relationship Id="rId1203" Type="http://schemas.openxmlformats.org/officeDocument/2006/relationships/image" Target="../media/image1203.png"/><Relationship Id="rId296" Type="http://schemas.openxmlformats.org/officeDocument/2006/relationships/image" Target="../media/image296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75" Type="http://schemas.openxmlformats.org/officeDocument/2006/relationships/image" Target="../media/image875.png"/><Relationship Id="rId1060" Type="http://schemas.openxmlformats.org/officeDocument/2006/relationships/image" Target="../media/image1060.png"/><Relationship Id="rId1298" Type="http://schemas.openxmlformats.org/officeDocument/2006/relationships/image" Target="../media/image129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42" Type="http://schemas.openxmlformats.org/officeDocument/2006/relationships/image" Target="../media/image942.png"/><Relationship Id="rId1158" Type="http://schemas.openxmlformats.org/officeDocument/2006/relationships/image" Target="../media/image1158.png"/><Relationship Id="rId1365" Type="http://schemas.openxmlformats.org/officeDocument/2006/relationships/image" Target="../media/image1365.png"/><Relationship Id="rId1018" Type="http://schemas.openxmlformats.org/officeDocument/2006/relationships/image" Target="../media/image1018.png"/><Relationship Id="rId1225" Type="http://schemas.openxmlformats.org/officeDocument/2006/relationships/image" Target="../media/image1225.png"/><Relationship Id="rId71" Type="http://schemas.openxmlformats.org/officeDocument/2006/relationships/image" Target="../media/image71.png"/><Relationship Id="rId802" Type="http://schemas.openxmlformats.org/officeDocument/2006/relationships/image" Target="../media/image802.png"/><Relationship Id="rId29" Type="http://schemas.openxmlformats.org/officeDocument/2006/relationships/image" Target="../media/image29.png"/><Relationship Id="rId178" Type="http://schemas.openxmlformats.org/officeDocument/2006/relationships/image" Target="../media/image178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897" Type="http://schemas.openxmlformats.org/officeDocument/2006/relationships/image" Target="../media/image897.png"/><Relationship Id="rId1082" Type="http://schemas.openxmlformats.org/officeDocument/2006/relationships/image" Target="../media/image108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64" Type="http://schemas.openxmlformats.org/officeDocument/2006/relationships/image" Target="../media/image964.png"/><Relationship Id="rId1387" Type="http://schemas.openxmlformats.org/officeDocument/2006/relationships/image" Target="../media/image1387.png"/><Relationship Id="rId93" Type="http://schemas.openxmlformats.org/officeDocument/2006/relationships/image" Target="../media/image93.png"/><Relationship Id="rId617" Type="http://schemas.openxmlformats.org/officeDocument/2006/relationships/image" Target="../media/image617.png"/><Relationship Id="rId824" Type="http://schemas.openxmlformats.org/officeDocument/2006/relationships/image" Target="../media/image824.png"/><Relationship Id="rId1247" Type="http://schemas.openxmlformats.org/officeDocument/2006/relationships/image" Target="../media/image1247.png"/><Relationship Id="rId1107" Type="http://schemas.openxmlformats.org/officeDocument/2006/relationships/image" Target="../media/image1107.png"/><Relationship Id="rId1314" Type="http://schemas.openxmlformats.org/officeDocument/2006/relationships/image" Target="../media/image1314.png"/><Relationship Id="rId20" Type="http://schemas.openxmlformats.org/officeDocument/2006/relationships/image" Target="../media/image20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79" Type="http://schemas.openxmlformats.org/officeDocument/2006/relationships/image" Target="../media/image779.png"/><Relationship Id="rId986" Type="http://schemas.openxmlformats.org/officeDocument/2006/relationships/image" Target="../media/image986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171" Type="http://schemas.openxmlformats.org/officeDocument/2006/relationships/image" Target="../media/image1171.png"/><Relationship Id="rId1269" Type="http://schemas.openxmlformats.org/officeDocument/2006/relationships/image" Target="../media/image1269.png"/><Relationship Id="rId401" Type="http://schemas.openxmlformats.org/officeDocument/2006/relationships/image" Target="../media/image401.png"/><Relationship Id="rId846" Type="http://schemas.openxmlformats.org/officeDocument/2006/relationships/image" Target="../media/image846.png"/><Relationship Id="rId1031" Type="http://schemas.openxmlformats.org/officeDocument/2006/relationships/image" Target="../media/image1031.png"/><Relationship Id="rId1129" Type="http://schemas.openxmlformats.org/officeDocument/2006/relationships/image" Target="../media/image1129.png"/><Relationship Id="rId706" Type="http://schemas.openxmlformats.org/officeDocument/2006/relationships/image" Target="../media/image706.png"/><Relationship Id="rId913" Type="http://schemas.openxmlformats.org/officeDocument/2006/relationships/image" Target="../media/image913.png"/><Relationship Id="rId1336" Type="http://schemas.openxmlformats.org/officeDocument/2006/relationships/image" Target="../media/image1336.png"/><Relationship Id="rId42" Type="http://schemas.openxmlformats.org/officeDocument/2006/relationships/image" Target="../media/image42.png"/><Relationship Id="rId191" Type="http://schemas.openxmlformats.org/officeDocument/2006/relationships/image" Target="../media/image191.png"/><Relationship Id="rId289" Type="http://schemas.openxmlformats.org/officeDocument/2006/relationships/image" Target="../media/image289.png"/><Relationship Id="rId496" Type="http://schemas.openxmlformats.org/officeDocument/2006/relationships/image" Target="../media/image496.png"/><Relationship Id="rId149" Type="http://schemas.openxmlformats.org/officeDocument/2006/relationships/image" Target="../media/image149.png"/><Relationship Id="rId356" Type="http://schemas.openxmlformats.org/officeDocument/2006/relationships/image" Target="../media/image356.png"/><Relationship Id="rId563" Type="http://schemas.openxmlformats.org/officeDocument/2006/relationships/image" Target="../media/image563.png"/><Relationship Id="rId770" Type="http://schemas.openxmlformats.org/officeDocument/2006/relationships/image" Target="../media/image770.png"/><Relationship Id="rId1193" Type="http://schemas.openxmlformats.org/officeDocument/2006/relationships/image" Target="../media/image1193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68" Type="http://schemas.openxmlformats.org/officeDocument/2006/relationships/image" Target="../media/image868.png"/><Relationship Id="rId1053" Type="http://schemas.openxmlformats.org/officeDocument/2006/relationships/image" Target="../media/image1053.png"/><Relationship Id="rId1260" Type="http://schemas.openxmlformats.org/officeDocument/2006/relationships/image" Target="../media/image1260.png"/><Relationship Id="rId630" Type="http://schemas.openxmlformats.org/officeDocument/2006/relationships/image" Target="../media/image630.png"/><Relationship Id="rId728" Type="http://schemas.openxmlformats.org/officeDocument/2006/relationships/image" Target="../media/image728.png"/><Relationship Id="rId935" Type="http://schemas.openxmlformats.org/officeDocument/2006/relationships/image" Target="../media/image935.png"/><Relationship Id="rId1358" Type="http://schemas.openxmlformats.org/officeDocument/2006/relationships/image" Target="../media/image1358.png"/><Relationship Id="rId64" Type="http://schemas.openxmlformats.org/officeDocument/2006/relationships/image" Target="../media/image64.png"/><Relationship Id="rId1120" Type="http://schemas.openxmlformats.org/officeDocument/2006/relationships/image" Target="../media/image1120.png"/><Relationship Id="rId1218" Type="http://schemas.openxmlformats.org/officeDocument/2006/relationships/image" Target="../media/image1218.png"/><Relationship Id="rId280" Type="http://schemas.openxmlformats.org/officeDocument/2006/relationships/image" Target="../media/image280.png"/><Relationship Id="rId140" Type="http://schemas.openxmlformats.org/officeDocument/2006/relationships/image" Target="../media/image140.png"/><Relationship Id="rId378" Type="http://schemas.openxmlformats.org/officeDocument/2006/relationships/image" Target="../media/image378.png"/><Relationship Id="rId585" Type="http://schemas.openxmlformats.org/officeDocument/2006/relationships/image" Target="../media/image585.png"/><Relationship Id="rId792" Type="http://schemas.openxmlformats.org/officeDocument/2006/relationships/image" Target="../media/image792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652" Type="http://schemas.openxmlformats.org/officeDocument/2006/relationships/image" Target="../media/image652.png"/><Relationship Id="rId1075" Type="http://schemas.openxmlformats.org/officeDocument/2006/relationships/image" Target="../media/image1075.png"/><Relationship Id="rId1282" Type="http://schemas.openxmlformats.org/officeDocument/2006/relationships/image" Target="../media/image1282.png"/><Relationship Id="rId305" Type="http://schemas.openxmlformats.org/officeDocument/2006/relationships/image" Target="../media/image305.png"/><Relationship Id="rId512" Type="http://schemas.openxmlformats.org/officeDocument/2006/relationships/image" Target="../media/image512.png"/><Relationship Id="rId957" Type="http://schemas.openxmlformats.org/officeDocument/2006/relationships/image" Target="../media/image957.png"/><Relationship Id="rId1142" Type="http://schemas.openxmlformats.org/officeDocument/2006/relationships/image" Target="../media/image1142.png"/><Relationship Id="rId86" Type="http://schemas.openxmlformats.org/officeDocument/2006/relationships/image" Target="../media/image86.png"/><Relationship Id="rId817" Type="http://schemas.openxmlformats.org/officeDocument/2006/relationships/image" Target="../media/image817.png"/><Relationship Id="rId1002" Type="http://schemas.openxmlformats.org/officeDocument/2006/relationships/image" Target="../media/image1002.png"/><Relationship Id="rId1307" Type="http://schemas.openxmlformats.org/officeDocument/2006/relationships/image" Target="../media/image1307.png"/><Relationship Id="rId13" Type="http://schemas.openxmlformats.org/officeDocument/2006/relationships/image" Target="../media/image13.png"/><Relationship Id="rId162" Type="http://schemas.openxmlformats.org/officeDocument/2006/relationships/image" Target="../media/image162.png"/><Relationship Id="rId467" Type="http://schemas.openxmlformats.org/officeDocument/2006/relationships/image" Target="../media/image467.png"/><Relationship Id="rId1097" Type="http://schemas.openxmlformats.org/officeDocument/2006/relationships/image" Target="../media/image1097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979" Type="http://schemas.openxmlformats.org/officeDocument/2006/relationships/image" Target="../media/image979.png"/><Relationship Id="rId327" Type="http://schemas.openxmlformats.org/officeDocument/2006/relationships/image" Target="../media/image327.png"/><Relationship Id="rId534" Type="http://schemas.openxmlformats.org/officeDocument/2006/relationships/image" Target="../media/image534.png"/><Relationship Id="rId741" Type="http://schemas.openxmlformats.org/officeDocument/2006/relationships/image" Target="../media/image741.png"/><Relationship Id="rId839" Type="http://schemas.openxmlformats.org/officeDocument/2006/relationships/image" Target="../media/image839.png"/><Relationship Id="rId1164" Type="http://schemas.openxmlformats.org/officeDocument/2006/relationships/image" Target="../media/image1164.png"/><Relationship Id="rId1371" Type="http://schemas.openxmlformats.org/officeDocument/2006/relationships/image" Target="../media/image1371.png"/><Relationship Id="rId601" Type="http://schemas.openxmlformats.org/officeDocument/2006/relationships/image" Target="../media/image601.png"/><Relationship Id="rId1024" Type="http://schemas.openxmlformats.org/officeDocument/2006/relationships/image" Target="../media/image1024.png"/><Relationship Id="rId1231" Type="http://schemas.openxmlformats.org/officeDocument/2006/relationships/image" Target="../media/image1231.png"/><Relationship Id="rId906" Type="http://schemas.openxmlformats.org/officeDocument/2006/relationships/image" Target="../media/image906.png"/><Relationship Id="rId1329" Type="http://schemas.openxmlformats.org/officeDocument/2006/relationships/image" Target="../media/image1329.png"/><Relationship Id="rId35" Type="http://schemas.openxmlformats.org/officeDocument/2006/relationships/image" Target="../media/image35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96" Type="http://schemas.openxmlformats.org/officeDocument/2006/relationships/image" Target="../media/image696.png"/><Relationship Id="rId349" Type="http://schemas.openxmlformats.org/officeDocument/2006/relationships/image" Target="../media/image349.png"/><Relationship Id="rId556" Type="http://schemas.openxmlformats.org/officeDocument/2006/relationships/image" Target="../media/image556.png"/><Relationship Id="rId763" Type="http://schemas.openxmlformats.org/officeDocument/2006/relationships/image" Target="../media/image763.png"/><Relationship Id="rId1186" Type="http://schemas.openxmlformats.org/officeDocument/2006/relationships/image" Target="../media/image1186.png"/><Relationship Id="rId1393" Type="http://schemas.openxmlformats.org/officeDocument/2006/relationships/image" Target="../media/image1393.png"/><Relationship Id="rId111" Type="http://schemas.openxmlformats.org/officeDocument/2006/relationships/image" Target="../media/image111.png"/><Relationship Id="rId209" Type="http://schemas.openxmlformats.org/officeDocument/2006/relationships/image" Target="../media/image209.png"/><Relationship Id="rId416" Type="http://schemas.openxmlformats.org/officeDocument/2006/relationships/image" Target="../media/image416.png"/><Relationship Id="rId970" Type="http://schemas.openxmlformats.org/officeDocument/2006/relationships/image" Target="../media/image970.png"/><Relationship Id="rId1046" Type="http://schemas.openxmlformats.org/officeDocument/2006/relationships/image" Target="../media/image1046.png"/><Relationship Id="rId1253" Type="http://schemas.openxmlformats.org/officeDocument/2006/relationships/image" Target="../media/image1253.png"/><Relationship Id="rId623" Type="http://schemas.openxmlformats.org/officeDocument/2006/relationships/image" Target="../media/image623.png"/><Relationship Id="rId830" Type="http://schemas.openxmlformats.org/officeDocument/2006/relationships/image" Target="../media/image830.png"/><Relationship Id="rId928" Type="http://schemas.openxmlformats.org/officeDocument/2006/relationships/image" Target="../media/image928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567" Type="http://schemas.openxmlformats.org/officeDocument/2006/relationships/image" Target="../media/image567.png"/><Relationship Id="rId1113" Type="http://schemas.openxmlformats.org/officeDocument/2006/relationships/image" Target="../media/image1113.png"/><Relationship Id="rId1197" Type="http://schemas.openxmlformats.org/officeDocument/2006/relationships/image" Target="../media/image1197.png"/><Relationship Id="rId1320" Type="http://schemas.openxmlformats.org/officeDocument/2006/relationships/image" Target="../media/image1320.png"/><Relationship Id="rId122" Type="http://schemas.openxmlformats.org/officeDocument/2006/relationships/image" Target="../media/image122.png"/><Relationship Id="rId774" Type="http://schemas.openxmlformats.org/officeDocument/2006/relationships/image" Target="../media/image774.png"/><Relationship Id="rId981" Type="http://schemas.openxmlformats.org/officeDocument/2006/relationships/image" Target="../media/image981.png"/><Relationship Id="rId1057" Type="http://schemas.openxmlformats.org/officeDocument/2006/relationships/image" Target="../media/image1057.png"/><Relationship Id="rId427" Type="http://schemas.openxmlformats.org/officeDocument/2006/relationships/image" Target="../media/image427.png"/><Relationship Id="rId634" Type="http://schemas.openxmlformats.org/officeDocument/2006/relationships/image" Target="../media/image634.png"/><Relationship Id="rId841" Type="http://schemas.openxmlformats.org/officeDocument/2006/relationships/image" Target="../media/image841.png"/><Relationship Id="rId1264" Type="http://schemas.openxmlformats.org/officeDocument/2006/relationships/image" Target="../media/image1264.png"/><Relationship Id="rId273" Type="http://schemas.openxmlformats.org/officeDocument/2006/relationships/image" Target="../media/image273.png"/><Relationship Id="rId480" Type="http://schemas.openxmlformats.org/officeDocument/2006/relationships/image" Target="../media/image480.png"/><Relationship Id="rId701" Type="http://schemas.openxmlformats.org/officeDocument/2006/relationships/image" Target="../media/image701.png"/><Relationship Id="rId939" Type="http://schemas.openxmlformats.org/officeDocument/2006/relationships/image" Target="../media/image939.png"/><Relationship Id="rId1124" Type="http://schemas.openxmlformats.org/officeDocument/2006/relationships/image" Target="../media/image1124.png"/><Relationship Id="rId1331" Type="http://schemas.openxmlformats.org/officeDocument/2006/relationships/image" Target="../media/image133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85" Type="http://schemas.openxmlformats.org/officeDocument/2006/relationships/image" Target="../media/image785.png"/><Relationship Id="rId992" Type="http://schemas.openxmlformats.org/officeDocument/2006/relationships/image" Target="../media/image992.png"/><Relationship Id="rId200" Type="http://schemas.openxmlformats.org/officeDocument/2006/relationships/image" Target="../media/image200.png"/><Relationship Id="rId438" Type="http://schemas.openxmlformats.org/officeDocument/2006/relationships/image" Target="../media/image438.png"/><Relationship Id="rId645" Type="http://schemas.openxmlformats.org/officeDocument/2006/relationships/image" Target="../media/image645.png"/><Relationship Id="rId852" Type="http://schemas.openxmlformats.org/officeDocument/2006/relationships/image" Target="../media/image852.png"/><Relationship Id="rId1068" Type="http://schemas.openxmlformats.org/officeDocument/2006/relationships/image" Target="../media/image1068.png"/><Relationship Id="rId1275" Type="http://schemas.openxmlformats.org/officeDocument/2006/relationships/image" Target="../media/image1275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1135" Type="http://schemas.openxmlformats.org/officeDocument/2006/relationships/image" Target="../media/image1135.png"/><Relationship Id="rId1342" Type="http://schemas.openxmlformats.org/officeDocument/2006/relationships/image" Target="../media/image1342.png"/><Relationship Id="rId79" Type="http://schemas.openxmlformats.org/officeDocument/2006/relationships/image" Target="../media/image79.png"/><Relationship Id="rId144" Type="http://schemas.openxmlformats.org/officeDocument/2006/relationships/image" Target="../media/image144.png"/><Relationship Id="rId589" Type="http://schemas.openxmlformats.org/officeDocument/2006/relationships/image" Target="../media/image589.png"/><Relationship Id="rId796" Type="http://schemas.openxmlformats.org/officeDocument/2006/relationships/image" Target="../media/image796.png"/><Relationship Id="rId1202" Type="http://schemas.openxmlformats.org/officeDocument/2006/relationships/image" Target="../media/image1202.png"/><Relationship Id="rId351" Type="http://schemas.openxmlformats.org/officeDocument/2006/relationships/image" Target="../media/image351.png"/><Relationship Id="rId449" Type="http://schemas.openxmlformats.org/officeDocument/2006/relationships/image" Target="../media/image449.png"/><Relationship Id="rId656" Type="http://schemas.openxmlformats.org/officeDocument/2006/relationships/image" Target="../media/image656.png"/><Relationship Id="rId863" Type="http://schemas.openxmlformats.org/officeDocument/2006/relationships/image" Target="../media/image863.png"/><Relationship Id="rId1079" Type="http://schemas.openxmlformats.org/officeDocument/2006/relationships/image" Target="../media/image1079.png"/><Relationship Id="rId1286" Type="http://schemas.openxmlformats.org/officeDocument/2006/relationships/image" Target="../media/image1286.png"/><Relationship Id="rId211" Type="http://schemas.openxmlformats.org/officeDocument/2006/relationships/image" Target="../media/image211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516" Type="http://schemas.openxmlformats.org/officeDocument/2006/relationships/image" Target="../media/image516.png"/><Relationship Id="rId1146" Type="http://schemas.openxmlformats.org/officeDocument/2006/relationships/image" Target="../media/image1146.png"/><Relationship Id="rId723" Type="http://schemas.openxmlformats.org/officeDocument/2006/relationships/image" Target="../media/image723.png"/><Relationship Id="rId930" Type="http://schemas.openxmlformats.org/officeDocument/2006/relationships/image" Target="../media/image930.png"/><Relationship Id="rId1006" Type="http://schemas.openxmlformats.org/officeDocument/2006/relationships/image" Target="../media/image1006.png"/><Relationship Id="rId1353" Type="http://schemas.openxmlformats.org/officeDocument/2006/relationships/image" Target="../media/image1353.png"/><Relationship Id="rId155" Type="http://schemas.openxmlformats.org/officeDocument/2006/relationships/image" Target="../media/image155.png"/><Relationship Id="rId362" Type="http://schemas.openxmlformats.org/officeDocument/2006/relationships/image" Target="../media/image362.png"/><Relationship Id="rId1213" Type="http://schemas.openxmlformats.org/officeDocument/2006/relationships/image" Target="../media/image1213.png"/><Relationship Id="rId1297" Type="http://schemas.openxmlformats.org/officeDocument/2006/relationships/image" Target="../media/image1297.png"/><Relationship Id="rId222" Type="http://schemas.openxmlformats.org/officeDocument/2006/relationships/image" Target="../media/image222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17" Type="http://schemas.openxmlformats.org/officeDocument/2006/relationships/image" Target="../media/image17.png"/><Relationship Id="rId527" Type="http://schemas.openxmlformats.org/officeDocument/2006/relationships/image" Target="../media/image527.png"/><Relationship Id="rId734" Type="http://schemas.openxmlformats.org/officeDocument/2006/relationships/image" Target="../media/image734.png"/><Relationship Id="rId941" Type="http://schemas.openxmlformats.org/officeDocument/2006/relationships/image" Target="../media/image941.png"/><Relationship Id="rId1157" Type="http://schemas.openxmlformats.org/officeDocument/2006/relationships/image" Target="../media/image1157.png"/><Relationship Id="rId1364" Type="http://schemas.openxmlformats.org/officeDocument/2006/relationships/image" Target="../media/image136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73" Type="http://schemas.openxmlformats.org/officeDocument/2006/relationships/image" Target="../media/image373.png"/><Relationship Id="rId580" Type="http://schemas.openxmlformats.org/officeDocument/2006/relationships/image" Target="../media/image580.png"/><Relationship Id="rId801" Type="http://schemas.openxmlformats.org/officeDocument/2006/relationships/image" Target="../media/image801.png"/><Relationship Id="rId1017" Type="http://schemas.openxmlformats.org/officeDocument/2006/relationships/image" Target="../media/image1017.png"/><Relationship Id="rId1224" Type="http://schemas.openxmlformats.org/officeDocument/2006/relationships/image" Target="../media/image1224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85" Type="http://schemas.openxmlformats.org/officeDocument/2006/relationships/image" Target="../media/image885.png"/><Relationship Id="rId1070" Type="http://schemas.openxmlformats.org/officeDocument/2006/relationships/image" Target="../media/image1070.png"/><Relationship Id="rId28" Type="http://schemas.openxmlformats.org/officeDocument/2006/relationships/image" Target="../media/image28.png"/><Relationship Id="rId300" Type="http://schemas.openxmlformats.org/officeDocument/2006/relationships/image" Target="../media/image300.png"/><Relationship Id="rId538" Type="http://schemas.openxmlformats.org/officeDocument/2006/relationships/image" Target="../media/image538.png"/><Relationship Id="rId745" Type="http://schemas.openxmlformats.org/officeDocument/2006/relationships/image" Target="../media/image745.png"/><Relationship Id="rId952" Type="http://schemas.openxmlformats.org/officeDocument/2006/relationships/image" Target="../media/image952.png"/><Relationship Id="rId1168" Type="http://schemas.openxmlformats.org/officeDocument/2006/relationships/image" Target="../media/image1168.png"/><Relationship Id="rId1375" Type="http://schemas.openxmlformats.org/officeDocument/2006/relationships/image" Target="../media/image1375.png"/><Relationship Id="rId81" Type="http://schemas.openxmlformats.org/officeDocument/2006/relationships/image" Target="../media/image81.png"/><Relationship Id="rId177" Type="http://schemas.openxmlformats.org/officeDocument/2006/relationships/image" Target="../media/image177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812" Type="http://schemas.openxmlformats.org/officeDocument/2006/relationships/image" Target="../media/image812.png"/><Relationship Id="rId1028" Type="http://schemas.openxmlformats.org/officeDocument/2006/relationships/image" Target="../media/image1028.png"/><Relationship Id="rId1235" Type="http://schemas.openxmlformats.org/officeDocument/2006/relationships/image" Target="../media/image1235.png"/><Relationship Id="rId244" Type="http://schemas.openxmlformats.org/officeDocument/2006/relationships/image" Target="../media/image244.png"/><Relationship Id="rId689" Type="http://schemas.openxmlformats.org/officeDocument/2006/relationships/image" Target="../media/image689.png"/><Relationship Id="rId896" Type="http://schemas.openxmlformats.org/officeDocument/2006/relationships/image" Target="../media/image896.png"/><Relationship Id="rId1081" Type="http://schemas.openxmlformats.org/officeDocument/2006/relationships/image" Target="../media/image1081.png"/><Relationship Id="rId1302" Type="http://schemas.openxmlformats.org/officeDocument/2006/relationships/image" Target="../media/image1302.png"/><Relationship Id="rId39" Type="http://schemas.openxmlformats.org/officeDocument/2006/relationships/image" Target="../media/image39.png"/><Relationship Id="rId451" Type="http://schemas.openxmlformats.org/officeDocument/2006/relationships/image" Target="../media/image451.png"/><Relationship Id="rId549" Type="http://schemas.openxmlformats.org/officeDocument/2006/relationships/image" Target="../media/image549.png"/><Relationship Id="rId756" Type="http://schemas.openxmlformats.org/officeDocument/2006/relationships/image" Target="../media/image756.png"/><Relationship Id="rId1179" Type="http://schemas.openxmlformats.org/officeDocument/2006/relationships/image" Target="../media/image1179.png"/><Relationship Id="rId1386" Type="http://schemas.openxmlformats.org/officeDocument/2006/relationships/image" Target="../media/image1386.png"/><Relationship Id="rId104" Type="http://schemas.openxmlformats.org/officeDocument/2006/relationships/image" Target="../media/image104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963" Type="http://schemas.openxmlformats.org/officeDocument/2006/relationships/image" Target="../media/image963.png"/><Relationship Id="rId1039" Type="http://schemas.openxmlformats.org/officeDocument/2006/relationships/image" Target="../media/image1039.png"/><Relationship Id="rId1246" Type="http://schemas.openxmlformats.org/officeDocument/2006/relationships/image" Target="../media/image1246.png"/><Relationship Id="rId92" Type="http://schemas.openxmlformats.org/officeDocument/2006/relationships/image" Target="../media/image92.png"/><Relationship Id="rId616" Type="http://schemas.openxmlformats.org/officeDocument/2006/relationships/image" Target="../media/image616.png"/><Relationship Id="rId823" Type="http://schemas.openxmlformats.org/officeDocument/2006/relationships/image" Target="../media/image823.png"/><Relationship Id="rId255" Type="http://schemas.openxmlformats.org/officeDocument/2006/relationships/image" Target="../media/image255.png"/><Relationship Id="rId462" Type="http://schemas.openxmlformats.org/officeDocument/2006/relationships/image" Target="../media/image462.png"/><Relationship Id="rId1092" Type="http://schemas.openxmlformats.org/officeDocument/2006/relationships/image" Target="../media/image1092.png"/><Relationship Id="rId1106" Type="http://schemas.openxmlformats.org/officeDocument/2006/relationships/image" Target="../media/image1106.png"/><Relationship Id="rId1313" Type="http://schemas.openxmlformats.org/officeDocument/2006/relationships/image" Target="../media/image1313.png"/><Relationship Id="rId115" Type="http://schemas.openxmlformats.org/officeDocument/2006/relationships/image" Target="../media/image115.png"/><Relationship Id="rId322" Type="http://schemas.openxmlformats.org/officeDocument/2006/relationships/image" Target="../media/image322.png"/><Relationship Id="rId767" Type="http://schemas.openxmlformats.org/officeDocument/2006/relationships/image" Target="../media/image767.png"/><Relationship Id="rId974" Type="http://schemas.openxmlformats.org/officeDocument/2006/relationships/image" Target="../media/image974.png"/><Relationship Id="rId199" Type="http://schemas.openxmlformats.org/officeDocument/2006/relationships/image" Target="../media/image199.png"/><Relationship Id="rId627" Type="http://schemas.openxmlformats.org/officeDocument/2006/relationships/image" Target="../media/image627.png"/><Relationship Id="rId834" Type="http://schemas.openxmlformats.org/officeDocument/2006/relationships/image" Target="../media/image834.png"/><Relationship Id="rId1257" Type="http://schemas.openxmlformats.org/officeDocument/2006/relationships/image" Target="../media/image1257.png"/><Relationship Id="rId266" Type="http://schemas.openxmlformats.org/officeDocument/2006/relationships/image" Target="../media/image266.png"/><Relationship Id="rId473" Type="http://schemas.openxmlformats.org/officeDocument/2006/relationships/image" Target="../media/image473.png"/><Relationship Id="rId680" Type="http://schemas.openxmlformats.org/officeDocument/2006/relationships/image" Target="../media/image680.png"/><Relationship Id="rId901" Type="http://schemas.openxmlformats.org/officeDocument/2006/relationships/image" Target="../media/image901.png"/><Relationship Id="rId1117" Type="http://schemas.openxmlformats.org/officeDocument/2006/relationships/image" Target="../media/image1117.png"/><Relationship Id="rId1324" Type="http://schemas.openxmlformats.org/officeDocument/2006/relationships/image" Target="../media/image1324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985" Type="http://schemas.openxmlformats.org/officeDocument/2006/relationships/image" Target="../media/image985.png"/><Relationship Id="rId1170" Type="http://schemas.openxmlformats.org/officeDocument/2006/relationships/image" Target="../media/image1170.png"/><Relationship Id="rId638" Type="http://schemas.openxmlformats.org/officeDocument/2006/relationships/image" Target="../media/image638.png"/><Relationship Id="rId845" Type="http://schemas.openxmlformats.org/officeDocument/2006/relationships/image" Target="../media/image845.png"/><Relationship Id="rId1030" Type="http://schemas.openxmlformats.org/officeDocument/2006/relationships/image" Target="../media/image1030.png"/><Relationship Id="rId1268" Type="http://schemas.openxmlformats.org/officeDocument/2006/relationships/image" Target="../media/image1268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128" Type="http://schemas.openxmlformats.org/officeDocument/2006/relationships/image" Target="../media/image1128.png"/><Relationship Id="rId1335" Type="http://schemas.openxmlformats.org/officeDocument/2006/relationships/image" Target="../media/image1335.png"/><Relationship Id="rId137" Type="http://schemas.openxmlformats.org/officeDocument/2006/relationships/image" Target="../media/image137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89" Type="http://schemas.openxmlformats.org/officeDocument/2006/relationships/image" Target="../media/image789.png"/><Relationship Id="rId912" Type="http://schemas.openxmlformats.org/officeDocument/2006/relationships/image" Target="../media/image912.png"/><Relationship Id="rId996" Type="http://schemas.openxmlformats.org/officeDocument/2006/relationships/image" Target="../media/image996.png"/><Relationship Id="rId41" Type="http://schemas.openxmlformats.org/officeDocument/2006/relationships/image" Target="../media/image41.png"/><Relationship Id="rId551" Type="http://schemas.openxmlformats.org/officeDocument/2006/relationships/image" Target="../media/image551.png"/><Relationship Id="rId649" Type="http://schemas.openxmlformats.org/officeDocument/2006/relationships/image" Target="../media/image649.png"/><Relationship Id="rId856" Type="http://schemas.openxmlformats.org/officeDocument/2006/relationships/image" Target="../media/image856.png"/><Relationship Id="rId1181" Type="http://schemas.openxmlformats.org/officeDocument/2006/relationships/image" Target="../media/image1181.png"/><Relationship Id="rId1279" Type="http://schemas.openxmlformats.org/officeDocument/2006/relationships/image" Target="../media/image12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509" Type="http://schemas.openxmlformats.org/officeDocument/2006/relationships/image" Target="../media/image509.png"/><Relationship Id="rId1041" Type="http://schemas.openxmlformats.org/officeDocument/2006/relationships/image" Target="../media/image1041.png"/><Relationship Id="rId1139" Type="http://schemas.openxmlformats.org/officeDocument/2006/relationships/image" Target="../media/image1139.png"/><Relationship Id="rId1346" Type="http://schemas.openxmlformats.org/officeDocument/2006/relationships/image" Target="../media/image1346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923" Type="http://schemas.openxmlformats.org/officeDocument/2006/relationships/image" Target="../media/image923.png"/><Relationship Id="rId52" Type="http://schemas.openxmlformats.org/officeDocument/2006/relationships/image" Target="../media/image52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562" Type="http://schemas.openxmlformats.org/officeDocument/2006/relationships/image" Target="../media/image562.png"/><Relationship Id="rId1192" Type="http://schemas.openxmlformats.org/officeDocument/2006/relationships/image" Target="../media/image1192.png"/><Relationship Id="rId1206" Type="http://schemas.openxmlformats.org/officeDocument/2006/relationships/image" Target="../media/image1206.png"/><Relationship Id="rId215" Type="http://schemas.openxmlformats.org/officeDocument/2006/relationships/image" Target="../media/image215.png"/><Relationship Id="rId422" Type="http://schemas.openxmlformats.org/officeDocument/2006/relationships/image" Target="../media/image422.png"/><Relationship Id="rId867" Type="http://schemas.openxmlformats.org/officeDocument/2006/relationships/image" Target="../media/image867.png"/><Relationship Id="rId1052" Type="http://schemas.openxmlformats.org/officeDocument/2006/relationships/image" Target="../media/image1052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934" Type="http://schemas.openxmlformats.org/officeDocument/2006/relationships/image" Target="../media/image934.png"/><Relationship Id="rId1357" Type="http://schemas.openxmlformats.org/officeDocument/2006/relationships/image" Target="../media/image135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1217" Type="http://schemas.openxmlformats.org/officeDocument/2006/relationships/image" Target="../media/image1217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1063" Type="http://schemas.openxmlformats.org/officeDocument/2006/relationships/image" Target="../media/image1063.png"/><Relationship Id="rId1270" Type="http://schemas.openxmlformats.org/officeDocument/2006/relationships/image" Target="../media/image1270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945" Type="http://schemas.openxmlformats.org/officeDocument/2006/relationships/image" Target="../media/image945.png"/><Relationship Id="rId1368" Type="http://schemas.openxmlformats.org/officeDocument/2006/relationships/image" Target="../media/image136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png"/><Relationship Id="rId1130" Type="http://schemas.openxmlformats.org/officeDocument/2006/relationships/image" Target="../media/image1130.png"/><Relationship Id="rId1228" Type="http://schemas.openxmlformats.org/officeDocument/2006/relationships/image" Target="../media/image1228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889" Type="http://schemas.openxmlformats.org/officeDocument/2006/relationships/image" Target="../media/image889.png"/><Relationship Id="rId1074" Type="http://schemas.openxmlformats.org/officeDocument/2006/relationships/image" Target="../media/image1074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1281" Type="http://schemas.openxmlformats.org/officeDocument/2006/relationships/image" Target="../media/image1281.png"/><Relationship Id="rId1379" Type="http://schemas.openxmlformats.org/officeDocument/2006/relationships/image" Target="../media/image137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956" Type="http://schemas.openxmlformats.org/officeDocument/2006/relationships/image" Target="../media/image956.png"/><Relationship Id="rId1141" Type="http://schemas.openxmlformats.org/officeDocument/2006/relationships/image" Target="../media/image1141.png"/><Relationship Id="rId1239" Type="http://schemas.openxmlformats.org/officeDocument/2006/relationships/image" Target="../media/image12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1001" Type="http://schemas.openxmlformats.org/officeDocument/2006/relationships/image" Target="../media/image1001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085" Type="http://schemas.openxmlformats.org/officeDocument/2006/relationships/image" Target="../media/image1085.png"/><Relationship Id="rId1292" Type="http://schemas.openxmlformats.org/officeDocument/2006/relationships/image" Target="../media/image1292.png"/><Relationship Id="rId1306" Type="http://schemas.openxmlformats.org/officeDocument/2006/relationships/image" Target="../media/image1306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7" Type="http://schemas.openxmlformats.org/officeDocument/2006/relationships/image" Target="../media/image967.png"/><Relationship Id="rId1152" Type="http://schemas.openxmlformats.org/officeDocument/2006/relationships/image" Target="../media/image115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1012" Type="http://schemas.openxmlformats.org/officeDocument/2006/relationships/image" Target="../media/image1012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1096" Type="http://schemas.openxmlformats.org/officeDocument/2006/relationships/image" Target="../media/image1096.png"/><Relationship Id="rId1317" Type="http://schemas.openxmlformats.org/officeDocument/2006/relationships/image" Target="../media/image1317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978" Type="http://schemas.openxmlformats.org/officeDocument/2006/relationships/image" Target="../media/image978.png"/><Relationship Id="rId1163" Type="http://schemas.openxmlformats.org/officeDocument/2006/relationships/image" Target="../media/image1163.png"/><Relationship Id="rId1370" Type="http://schemas.openxmlformats.org/officeDocument/2006/relationships/image" Target="../media/image1370.png"/><Relationship Id="rId740" Type="http://schemas.openxmlformats.org/officeDocument/2006/relationships/image" Target="../media/image740.png"/><Relationship Id="rId838" Type="http://schemas.openxmlformats.org/officeDocument/2006/relationships/image" Target="../media/image838.png"/><Relationship Id="rId1023" Type="http://schemas.openxmlformats.org/officeDocument/2006/relationships/image" Target="../media/image102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1230" Type="http://schemas.openxmlformats.org/officeDocument/2006/relationships/image" Target="../media/image1230.png"/><Relationship Id="rId1328" Type="http://schemas.openxmlformats.org/officeDocument/2006/relationships/image" Target="../media/image1328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05" Type="http://schemas.openxmlformats.org/officeDocument/2006/relationships/image" Target="../media/image905.png"/><Relationship Id="rId989" Type="http://schemas.openxmlformats.org/officeDocument/2006/relationships/image" Target="../media/image989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174" Type="http://schemas.openxmlformats.org/officeDocument/2006/relationships/image" Target="../media/image1174.png"/><Relationship Id="rId1381" Type="http://schemas.openxmlformats.org/officeDocument/2006/relationships/image" Target="../media/image138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1034" Type="http://schemas.openxmlformats.org/officeDocument/2006/relationships/image" Target="../media/image1034.png"/><Relationship Id="rId1241" Type="http://schemas.openxmlformats.org/officeDocument/2006/relationships/image" Target="../media/image1241.png"/><Relationship Id="rId1339" Type="http://schemas.openxmlformats.org/officeDocument/2006/relationships/image" Target="../media/image1339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916" Type="http://schemas.openxmlformats.org/officeDocument/2006/relationships/image" Target="../media/image916.png"/><Relationship Id="rId1101" Type="http://schemas.openxmlformats.org/officeDocument/2006/relationships/image" Target="../media/image1101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185" Type="http://schemas.openxmlformats.org/officeDocument/2006/relationships/image" Target="../media/image1185.png"/><Relationship Id="rId1392" Type="http://schemas.openxmlformats.org/officeDocument/2006/relationships/image" Target="../media/image139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1045" Type="http://schemas.openxmlformats.org/officeDocument/2006/relationships/image" Target="../media/image1045.png"/><Relationship Id="rId1252" Type="http://schemas.openxmlformats.org/officeDocument/2006/relationships/image" Target="../media/image125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927" Type="http://schemas.openxmlformats.org/officeDocument/2006/relationships/image" Target="../media/image927.png"/><Relationship Id="rId1112" Type="http://schemas.openxmlformats.org/officeDocument/2006/relationships/image" Target="../media/image1112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196" Type="http://schemas.openxmlformats.org/officeDocument/2006/relationships/image" Target="../media/image119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980" Type="http://schemas.openxmlformats.org/officeDocument/2006/relationships/image" Target="../media/image980.png"/><Relationship Id="rId1056" Type="http://schemas.openxmlformats.org/officeDocument/2006/relationships/image" Target="../media/image1056.png"/><Relationship Id="rId1263" Type="http://schemas.openxmlformats.org/officeDocument/2006/relationships/image" Target="../media/image1263.png"/><Relationship Id="rId840" Type="http://schemas.openxmlformats.org/officeDocument/2006/relationships/image" Target="../media/image840.png"/><Relationship Id="rId938" Type="http://schemas.openxmlformats.org/officeDocument/2006/relationships/image" Target="../media/image938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123" Type="http://schemas.openxmlformats.org/officeDocument/2006/relationships/image" Target="../media/image1123.png"/><Relationship Id="rId1330" Type="http://schemas.openxmlformats.org/officeDocument/2006/relationships/image" Target="../media/image1330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991" Type="http://schemas.openxmlformats.org/officeDocument/2006/relationships/image" Target="../media/image991.png"/><Relationship Id="rId1067" Type="http://schemas.openxmlformats.org/officeDocument/2006/relationships/image" Target="../media/image1067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851" Type="http://schemas.openxmlformats.org/officeDocument/2006/relationships/image" Target="../media/image851.png"/><Relationship Id="rId1274" Type="http://schemas.openxmlformats.org/officeDocument/2006/relationships/image" Target="../media/image127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949" Type="http://schemas.openxmlformats.org/officeDocument/2006/relationships/image" Target="../media/image949.png"/><Relationship Id="rId1134" Type="http://schemas.openxmlformats.org/officeDocument/2006/relationships/image" Target="../media/image1134.png"/><Relationship Id="rId1341" Type="http://schemas.openxmlformats.org/officeDocument/2006/relationships/image" Target="../media/image134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809" Type="http://schemas.openxmlformats.org/officeDocument/2006/relationships/image" Target="../media/image809.png"/><Relationship Id="rId1201" Type="http://schemas.openxmlformats.org/officeDocument/2006/relationships/image" Target="../media/image1201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862" Type="http://schemas.openxmlformats.org/officeDocument/2006/relationships/image" Target="../media/image862.png"/><Relationship Id="rId1078" Type="http://schemas.openxmlformats.org/officeDocument/2006/relationships/image" Target="../media/image1078.png"/><Relationship Id="rId1285" Type="http://schemas.openxmlformats.org/officeDocument/2006/relationships/image" Target="../media/image128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1145" Type="http://schemas.openxmlformats.org/officeDocument/2006/relationships/image" Target="../media/image1145.png"/><Relationship Id="rId1352" Type="http://schemas.openxmlformats.org/officeDocument/2006/relationships/image" Target="../media/image135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1005" Type="http://schemas.openxmlformats.org/officeDocument/2006/relationships/image" Target="../media/image1005.png"/><Relationship Id="rId1212" Type="http://schemas.openxmlformats.org/officeDocument/2006/relationships/image" Target="../media/image1212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873" Type="http://schemas.openxmlformats.org/officeDocument/2006/relationships/image" Target="../media/image873.png"/><Relationship Id="rId1089" Type="http://schemas.openxmlformats.org/officeDocument/2006/relationships/image" Target="../media/image1089.png"/><Relationship Id="rId1296" Type="http://schemas.openxmlformats.org/officeDocument/2006/relationships/image" Target="../media/image129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1156" Type="http://schemas.openxmlformats.org/officeDocument/2006/relationships/image" Target="../media/image1156.png"/><Relationship Id="rId1363" Type="http://schemas.openxmlformats.org/officeDocument/2006/relationships/image" Target="../media/image1363.png"/><Relationship Id="rId733" Type="http://schemas.openxmlformats.org/officeDocument/2006/relationships/image" Target="../media/image733.png"/><Relationship Id="rId940" Type="http://schemas.openxmlformats.org/officeDocument/2006/relationships/image" Target="../media/image940.png"/><Relationship Id="rId1016" Type="http://schemas.openxmlformats.org/officeDocument/2006/relationships/image" Target="../media/image1016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1223" Type="http://schemas.openxmlformats.org/officeDocument/2006/relationships/image" Target="../media/image1223.png"/><Relationship Id="rId232" Type="http://schemas.openxmlformats.org/officeDocument/2006/relationships/image" Target="../media/image232.png"/><Relationship Id="rId884" Type="http://schemas.openxmlformats.org/officeDocument/2006/relationships/image" Target="../media/image884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951" Type="http://schemas.openxmlformats.org/officeDocument/2006/relationships/image" Target="../media/image951.png"/><Relationship Id="rId1167" Type="http://schemas.openxmlformats.org/officeDocument/2006/relationships/image" Target="../media/image1167.png"/><Relationship Id="rId1374" Type="http://schemas.openxmlformats.org/officeDocument/2006/relationships/image" Target="../media/image137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811" Type="http://schemas.openxmlformats.org/officeDocument/2006/relationships/image" Target="../media/image811.png"/><Relationship Id="rId1027" Type="http://schemas.openxmlformats.org/officeDocument/2006/relationships/image" Target="../media/image1027.png"/><Relationship Id="rId1234" Type="http://schemas.openxmlformats.org/officeDocument/2006/relationships/image" Target="../media/image123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1080" Type="http://schemas.openxmlformats.org/officeDocument/2006/relationships/image" Target="../media/image1080.png"/><Relationship Id="rId1301" Type="http://schemas.openxmlformats.org/officeDocument/2006/relationships/image" Target="../media/image1301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62" Type="http://schemas.openxmlformats.org/officeDocument/2006/relationships/image" Target="../media/image962.png"/><Relationship Id="rId1178" Type="http://schemas.openxmlformats.org/officeDocument/2006/relationships/image" Target="../media/image1178.png"/><Relationship Id="rId1385" Type="http://schemas.openxmlformats.org/officeDocument/2006/relationships/image" Target="../media/image138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1038" Type="http://schemas.openxmlformats.org/officeDocument/2006/relationships/image" Target="../media/image1038.png"/><Relationship Id="rId1245" Type="http://schemas.openxmlformats.org/officeDocument/2006/relationships/image" Target="../media/image124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1091" Type="http://schemas.openxmlformats.org/officeDocument/2006/relationships/image" Target="../media/image1091.png"/><Relationship Id="rId1105" Type="http://schemas.openxmlformats.org/officeDocument/2006/relationships/image" Target="../media/image1105.png"/><Relationship Id="rId1312" Type="http://schemas.openxmlformats.org/officeDocument/2006/relationships/image" Target="../media/image1312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189" Type="http://schemas.openxmlformats.org/officeDocument/2006/relationships/image" Target="../media/image1189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973" Type="http://schemas.openxmlformats.org/officeDocument/2006/relationships/image" Target="../media/image973.png"/><Relationship Id="rId1049" Type="http://schemas.openxmlformats.org/officeDocument/2006/relationships/image" Target="../media/image1049.png"/><Relationship Id="rId1256" Type="http://schemas.openxmlformats.org/officeDocument/2006/relationships/image" Target="../media/image1256.png"/><Relationship Id="rId833" Type="http://schemas.openxmlformats.org/officeDocument/2006/relationships/image" Target="../media/image833.png"/><Relationship Id="rId1116" Type="http://schemas.openxmlformats.org/officeDocument/2006/relationships/image" Target="../media/image111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900" Type="http://schemas.openxmlformats.org/officeDocument/2006/relationships/image" Target="../media/image900.png"/><Relationship Id="rId1323" Type="http://schemas.openxmlformats.org/officeDocument/2006/relationships/image" Target="../media/image1323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777" Type="http://schemas.openxmlformats.org/officeDocument/2006/relationships/image" Target="../media/image777.png"/><Relationship Id="rId984" Type="http://schemas.openxmlformats.org/officeDocument/2006/relationships/image" Target="../media/image984.png"/><Relationship Id="rId637" Type="http://schemas.openxmlformats.org/officeDocument/2006/relationships/image" Target="../media/image637.png"/><Relationship Id="rId844" Type="http://schemas.openxmlformats.org/officeDocument/2006/relationships/image" Target="../media/image844.png"/><Relationship Id="rId1267" Type="http://schemas.openxmlformats.org/officeDocument/2006/relationships/image" Target="../media/image126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911" Type="http://schemas.openxmlformats.org/officeDocument/2006/relationships/image" Target="../media/image911.png"/><Relationship Id="rId1127" Type="http://schemas.openxmlformats.org/officeDocument/2006/relationships/image" Target="../media/image1127.png"/><Relationship Id="rId1334" Type="http://schemas.openxmlformats.org/officeDocument/2006/relationships/image" Target="../media/image133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995" Type="http://schemas.openxmlformats.org/officeDocument/2006/relationships/image" Target="../media/image995.png"/><Relationship Id="rId1180" Type="http://schemas.openxmlformats.org/officeDocument/2006/relationships/image" Target="../media/image118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855" Type="http://schemas.openxmlformats.org/officeDocument/2006/relationships/image" Target="../media/image855.png"/><Relationship Id="rId1040" Type="http://schemas.openxmlformats.org/officeDocument/2006/relationships/image" Target="../media/image1040.png"/><Relationship Id="rId1278" Type="http://schemas.openxmlformats.org/officeDocument/2006/relationships/image" Target="../media/image127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922" Type="http://schemas.openxmlformats.org/officeDocument/2006/relationships/image" Target="../media/image922.png"/><Relationship Id="rId1138" Type="http://schemas.openxmlformats.org/officeDocument/2006/relationships/image" Target="../media/image1138.png"/><Relationship Id="rId1345" Type="http://schemas.openxmlformats.org/officeDocument/2006/relationships/image" Target="../media/image134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799" Type="http://schemas.openxmlformats.org/officeDocument/2006/relationships/image" Target="../media/image799.png"/><Relationship Id="rId1191" Type="http://schemas.openxmlformats.org/officeDocument/2006/relationships/image" Target="../media/image1191.png"/><Relationship Id="rId1205" Type="http://schemas.openxmlformats.org/officeDocument/2006/relationships/image" Target="../media/image1205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866" Type="http://schemas.openxmlformats.org/officeDocument/2006/relationships/image" Target="../media/image866.png"/><Relationship Id="rId1289" Type="http://schemas.openxmlformats.org/officeDocument/2006/relationships/image" Target="../media/image128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051" Type="http://schemas.openxmlformats.org/officeDocument/2006/relationships/image" Target="../media/image1051.png"/><Relationship Id="rId1149" Type="http://schemas.openxmlformats.org/officeDocument/2006/relationships/image" Target="../media/image1149.png"/><Relationship Id="rId1356" Type="http://schemas.openxmlformats.org/officeDocument/2006/relationships/image" Target="../media/image1356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933" Type="http://schemas.openxmlformats.org/officeDocument/2006/relationships/image" Target="../media/image933.png"/><Relationship Id="rId1009" Type="http://schemas.openxmlformats.org/officeDocument/2006/relationships/image" Target="../media/image1009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1216" Type="http://schemas.openxmlformats.org/officeDocument/2006/relationships/image" Target="../media/image1216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877" Type="http://schemas.openxmlformats.org/officeDocument/2006/relationships/image" Target="../media/image877.png"/><Relationship Id="rId1062" Type="http://schemas.openxmlformats.org/officeDocument/2006/relationships/image" Target="../media/image1062.png"/><Relationship Id="rId737" Type="http://schemas.openxmlformats.org/officeDocument/2006/relationships/image" Target="../media/image737.png"/><Relationship Id="rId944" Type="http://schemas.openxmlformats.org/officeDocument/2006/relationships/image" Target="../media/image944.png"/><Relationship Id="rId1367" Type="http://schemas.openxmlformats.org/officeDocument/2006/relationships/image" Target="../media/image136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1227" Type="http://schemas.openxmlformats.org/officeDocument/2006/relationships/image" Target="../media/image1227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88" Type="http://schemas.openxmlformats.org/officeDocument/2006/relationships/image" Target="../media/image888.png"/><Relationship Id="rId1073" Type="http://schemas.openxmlformats.org/officeDocument/2006/relationships/image" Target="../media/image1073.png"/><Relationship Id="rId1280" Type="http://schemas.openxmlformats.org/officeDocument/2006/relationships/image" Target="../media/image1280.png"/><Relationship Id="rId303" Type="http://schemas.openxmlformats.org/officeDocument/2006/relationships/image" Target="../media/image303.png"/><Relationship Id="rId748" Type="http://schemas.openxmlformats.org/officeDocument/2006/relationships/image" Target="../media/image748.png"/><Relationship Id="rId955" Type="http://schemas.openxmlformats.org/officeDocument/2006/relationships/image" Target="../media/image955.png"/><Relationship Id="rId1140" Type="http://schemas.openxmlformats.org/officeDocument/2006/relationships/image" Target="../media/image1140.png"/><Relationship Id="rId1378" Type="http://schemas.openxmlformats.org/officeDocument/2006/relationships/image" Target="../media/image1378.png"/><Relationship Id="rId84" Type="http://schemas.openxmlformats.org/officeDocument/2006/relationships/image" Target="../media/image84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238" Type="http://schemas.openxmlformats.org/officeDocument/2006/relationships/image" Target="../media/image1238.png"/><Relationship Id="rId247" Type="http://schemas.openxmlformats.org/officeDocument/2006/relationships/image" Target="../media/image247.png"/><Relationship Id="rId899" Type="http://schemas.openxmlformats.org/officeDocument/2006/relationships/image" Target="../media/image899.png"/><Relationship Id="rId1000" Type="http://schemas.openxmlformats.org/officeDocument/2006/relationships/image" Target="../media/image1000.png"/><Relationship Id="rId1084" Type="http://schemas.openxmlformats.org/officeDocument/2006/relationships/image" Target="../media/image1084.png"/><Relationship Id="rId1305" Type="http://schemas.openxmlformats.org/officeDocument/2006/relationships/image" Target="../media/image1305.png"/><Relationship Id="rId107" Type="http://schemas.openxmlformats.org/officeDocument/2006/relationships/image" Target="../media/image107.png"/><Relationship Id="rId454" Type="http://schemas.openxmlformats.org/officeDocument/2006/relationships/image" Target="../media/image454.png"/><Relationship Id="rId661" Type="http://schemas.openxmlformats.org/officeDocument/2006/relationships/image" Target="../media/image661.png"/><Relationship Id="rId759" Type="http://schemas.openxmlformats.org/officeDocument/2006/relationships/image" Target="../media/image759.png"/><Relationship Id="rId966" Type="http://schemas.openxmlformats.org/officeDocument/2006/relationships/image" Target="../media/image966.png"/><Relationship Id="rId1291" Type="http://schemas.openxmlformats.org/officeDocument/2006/relationships/image" Target="../media/image1291.png"/><Relationship Id="rId1389" Type="http://schemas.openxmlformats.org/officeDocument/2006/relationships/image" Target="../media/image1389.png"/><Relationship Id="rId11" Type="http://schemas.openxmlformats.org/officeDocument/2006/relationships/image" Target="../media/image11.png"/><Relationship Id="rId314" Type="http://schemas.openxmlformats.org/officeDocument/2006/relationships/image" Target="../media/image314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619" Type="http://schemas.openxmlformats.org/officeDocument/2006/relationships/image" Target="../media/image619.png"/><Relationship Id="rId1151" Type="http://schemas.openxmlformats.org/officeDocument/2006/relationships/image" Target="../media/image1151.png"/><Relationship Id="rId1249" Type="http://schemas.openxmlformats.org/officeDocument/2006/relationships/image" Target="../media/image124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826" Type="http://schemas.openxmlformats.org/officeDocument/2006/relationships/image" Target="../media/image826.png"/><Relationship Id="rId1011" Type="http://schemas.openxmlformats.org/officeDocument/2006/relationships/image" Target="../media/image1011.png"/><Relationship Id="rId1109" Type="http://schemas.openxmlformats.org/officeDocument/2006/relationships/image" Target="../media/image1109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72" Type="http://schemas.openxmlformats.org/officeDocument/2006/relationships/image" Target="../media/image672.png"/><Relationship Id="rId1095" Type="http://schemas.openxmlformats.org/officeDocument/2006/relationships/image" Target="../media/image1095.png"/><Relationship Id="rId1316" Type="http://schemas.openxmlformats.org/officeDocument/2006/relationships/image" Target="../media/image1316.png"/><Relationship Id="rId22" Type="http://schemas.openxmlformats.org/officeDocument/2006/relationships/image" Target="../media/image22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532" Type="http://schemas.openxmlformats.org/officeDocument/2006/relationships/image" Target="../media/image532.png"/><Relationship Id="rId977" Type="http://schemas.openxmlformats.org/officeDocument/2006/relationships/image" Target="../media/image977.png"/><Relationship Id="rId1162" Type="http://schemas.openxmlformats.org/officeDocument/2006/relationships/image" Target="../media/image1162.png"/><Relationship Id="rId171" Type="http://schemas.openxmlformats.org/officeDocument/2006/relationships/image" Target="../media/image171.png"/><Relationship Id="rId837" Type="http://schemas.openxmlformats.org/officeDocument/2006/relationships/image" Target="../media/image837.png"/><Relationship Id="rId1022" Type="http://schemas.openxmlformats.org/officeDocument/2006/relationships/image" Target="../media/image1022.png"/><Relationship Id="rId269" Type="http://schemas.openxmlformats.org/officeDocument/2006/relationships/image" Target="../media/image269.png"/><Relationship Id="rId476" Type="http://schemas.openxmlformats.org/officeDocument/2006/relationships/image" Target="../media/image476.png"/><Relationship Id="rId683" Type="http://schemas.openxmlformats.org/officeDocument/2006/relationships/image" Target="../media/image683.pn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1327" Type="http://schemas.openxmlformats.org/officeDocument/2006/relationships/image" Target="../media/image1327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336" Type="http://schemas.openxmlformats.org/officeDocument/2006/relationships/image" Target="../media/image336.png"/><Relationship Id="rId543" Type="http://schemas.openxmlformats.org/officeDocument/2006/relationships/image" Target="../media/image543.png"/><Relationship Id="rId988" Type="http://schemas.openxmlformats.org/officeDocument/2006/relationships/image" Target="../media/image988.png"/><Relationship Id="rId1173" Type="http://schemas.openxmlformats.org/officeDocument/2006/relationships/image" Target="../media/image1173.png"/><Relationship Id="rId1380" Type="http://schemas.openxmlformats.org/officeDocument/2006/relationships/image" Target="../media/image1380.png"/><Relationship Id="rId182" Type="http://schemas.openxmlformats.org/officeDocument/2006/relationships/image" Target="../media/image182.png"/><Relationship Id="rId403" Type="http://schemas.openxmlformats.org/officeDocument/2006/relationships/image" Target="../media/image403.png"/><Relationship Id="rId750" Type="http://schemas.openxmlformats.org/officeDocument/2006/relationships/image" Target="../media/image750.png"/><Relationship Id="rId848" Type="http://schemas.openxmlformats.org/officeDocument/2006/relationships/image" Target="../media/image848.png"/><Relationship Id="rId1033" Type="http://schemas.openxmlformats.org/officeDocument/2006/relationships/image" Target="../media/image1033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915" Type="http://schemas.openxmlformats.org/officeDocument/2006/relationships/image" Target="../media/image915.png"/><Relationship Id="rId1240" Type="http://schemas.openxmlformats.org/officeDocument/2006/relationships/image" Target="../media/image1240.png"/><Relationship Id="rId1338" Type="http://schemas.openxmlformats.org/officeDocument/2006/relationships/image" Target="../media/image1338.png"/><Relationship Id="rId347" Type="http://schemas.openxmlformats.org/officeDocument/2006/relationships/image" Target="../media/image347.png"/><Relationship Id="rId999" Type="http://schemas.openxmlformats.org/officeDocument/2006/relationships/image" Target="../media/image999.png"/><Relationship Id="rId1100" Type="http://schemas.openxmlformats.org/officeDocument/2006/relationships/image" Target="../media/image1100.png"/><Relationship Id="rId1184" Type="http://schemas.openxmlformats.org/officeDocument/2006/relationships/image" Target="../media/image1184.png"/><Relationship Id="rId44" Type="http://schemas.openxmlformats.org/officeDocument/2006/relationships/image" Target="../media/image44.png"/><Relationship Id="rId554" Type="http://schemas.openxmlformats.org/officeDocument/2006/relationships/image" Target="../media/image554.png"/><Relationship Id="rId761" Type="http://schemas.openxmlformats.org/officeDocument/2006/relationships/image" Target="../media/image761.png"/><Relationship Id="rId859" Type="http://schemas.openxmlformats.org/officeDocument/2006/relationships/image" Target="../media/image859.png"/><Relationship Id="rId1391" Type="http://schemas.openxmlformats.org/officeDocument/2006/relationships/image" Target="../media/image139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414" Type="http://schemas.openxmlformats.org/officeDocument/2006/relationships/image" Target="../media/image414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044" Type="http://schemas.openxmlformats.org/officeDocument/2006/relationships/image" Target="../media/image1044.png"/><Relationship Id="rId1251" Type="http://schemas.openxmlformats.org/officeDocument/2006/relationships/image" Target="../media/image1251.png"/><Relationship Id="rId1349" Type="http://schemas.openxmlformats.org/officeDocument/2006/relationships/image" Target="../media/image1349.png"/><Relationship Id="rId260" Type="http://schemas.openxmlformats.org/officeDocument/2006/relationships/image" Target="../media/image260.png"/><Relationship Id="rId719" Type="http://schemas.openxmlformats.org/officeDocument/2006/relationships/image" Target="../media/image719.png"/><Relationship Id="rId926" Type="http://schemas.openxmlformats.org/officeDocument/2006/relationships/image" Target="../media/image926.png"/><Relationship Id="rId1111" Type="http://schemas.openxmlformats.org/officeDocument/2006/relationships/image" Target="../media/image1111.png"/><Relationship Id="rId55" Type="http://schemas.openxmlformats.org/officeDocument/2006/relationships/image" Target="../media/image55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72" Type="http://schemas.openxmlformats.org/officeDocument/2006/relationships/image" Target="../media/image772.png"/><Relationship Id="rId1195" Type="http://schemas.openxmlformats.org/officeDocument/2006/relationships/image" Target="../media/image1195.png"/><Relationship Id="rId1209" Type="http://schemas.openxmlformats.org/officeDocument/2006/relationships/image" Target="../media/image1209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632" Type="http://schemas.openxmlformats.org/officeDocument/2006/relationships/image" Target="../media/image632.png"/><Relationship Id="rId1055" Type="http://schemas.openxmlformats.org/officeDocument/2006/relationships/image" Target="../media/image1055.png"/><Relationship Id="rId1262" Type="http://schemas.openxmlformats.org/officeDocument/2006/relationships/image" Target="../media/image1262.png"/><Relationship Id="rId271" Type="http://schemas.openxmlformats.org/officeDocument/2006/relationships/image" Target="../media/image271.png"/><Relationship Id="rId937" Type="http://schemas.openxmlformats.org/officeDocument/2006/relationships/image" Target="../media/image937.png"/><Relationship Id="rId1122" Type="http://schemas.openxmlformats.org/officeDocument/2006/relationships/image" Target="../media/image1122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69" Type="http://schemas.openxmlformats.org/officeDocument/2006/relationships/image" Target="../media/image369.png"/><Relationship Id="rId576" Type="http://schemas.openxmlformats.org/officeDocument/2006/relationships/image" Target="../media/image576.png"/><Relationship Id="rId783" Type="http://schemas.openxmlformats.org/officeDocument/2006/relationships/image" Target="../media/image783.png"/><Relationship Id="rId990" Type="http://schemas.openxmlformats.org/officeDocument/2006/relationships/image" Target="../media/image990.png"/><Relationship Id="rId229" Type="http://schemas.openxmlformats.org/officeDocument/2006/relationships/image" Target="../media/image229.png"/><Relationship Id="rId436" Type="http://schemas.openxmlformats.org/officeDocument/2006/relationships/image" Target="../media/image436.png"/><Relationship Id="rId643" Type="http://schemas.openxmlformats.org/officeDocument/2006/relationships/image" Target="../media/image643.png"/><Relationship Id="rId1066" Type="http://schemas.openxmlformats.org/officeDocument/2006/relationships/image" Target="../media/image1066.png"/><Relationship Id="rId1273" Type="http://schemas.openxmlformats.org/officeDocument/2006/relationships/image" Target="../media/image1273.png"/><Relationship Id="rId850" Type="http://schemas.openxmlformats.org/officeDocument/2006/relationships/image" Target="../media/image850.png"/><Relationship Id="rId948" Type="http://schemas.openxmlformats.org/officeDocument/2006/relationships/image" Target="../media/image948.png"/><Relationship Id="rId1133" Type="http://schemas.openxmlformats.org/officeDocument/2006/relationships/image" Target="../media/image1133.png"/><Relationship Id="rId77" Type="http://schemas.openxmlformats.org/officeDocument/2006/relationships/image" Target="../media/image77.png"/><Relationship Id="rId282" Type="http://schemas.openxmlformats.org/officeDocument/2006/relationships/image" Target="../media/image282.png"/><Relationship Id="rId503" Type="http://schemas.openxmlformats.org/officeDocument/2006/relationships/image" Target="../media/image503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808" Type="http://schemas.openxmlformats.org/officeDocument/2006/relationships/image" Target="../media/image808.png"/><Relationship Id="rId1340" Type="http://schemas.openxmlformats.org/officeDocument/2006/relationships/image" Target="../media/image1340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447" Type="http://schemas.openxmlformats.org/officeDocument/2006/relationships/image" Target="../media/image447.png"/><Relationship Id="rId794" Type="http://schemas.openxmlformats.org/officeDocument/2006/relationships/image" Target="../media/image794.png"/><Relationship Id="rId1077" Type="http://schemas.openxmlformats.org/officeDocument/2006/relationships/image" Target="../media/image1077.png"/><Relationship Id="rId1200" Type="http://schemas.openxmlformats.org/officeDocument/2006/relationships/image" Target="../media/image1200.png"/><Relationship Id="rId654" Type="http://schemas.openxmlformats.org/officeDocument/2006/relationships/image" Target="../media/image654.png"/><Relationship Id="rId861" Type="http://schemas.openxmlformats.org/officeDocument/2006/relationships/image" Target="../media/image861.png"/><Relationship Id="rId959" Type="http://schemas.openxmlformats.org/officeDocument/2006/relationships/image" Target="../media/image959.png"/><Relationship Id="rId1284" Type="http://schemas.openxmlformats.org/officeDocument/2006/relationships/image" Target="../media/image1284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514" Type="http://schemas.openxmlformats.org/officeDocument/2006/relationships/image" Target="../media/image514.png"/><Relationship Id="rId721" Type="http://schemas.openxmlformats.org/officeDocument/2006/relationships/image" Target="../media/image721.png"/><Relationship Id="rId1144" Type="http://schemas.openxmlformats.org/officeDocument/2006/relationships/image" Target="../media/image1144.png"/><Relationship Id="rId1351" Type="http://schemas.openxmlformats.org/officeDocument/2006/relationships/image" Target="../media/image1351.png"/><Relationship Id="rId88" Type="http://schemas.openxmlformats.org/officeDocument/2006/relationships/image" Target="../media/image88.png"/><Relationship Id="rId153" Type="http://schemas.openxmlformats.org/officeDocument/2006/relationships/image" Target="../media/image153.png"/><Relationship Id="rId360" Type="http://schemas.openxmlformats.org/officeDocument/2006/relationships/image" Target="../media/image360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1004" Type="http://schemas.openxmlformats.org/officeDocument/2006/relationships/image" Target="../media/image1004.png"/><Relationship Id="rId1211" Type="http://schemas.openxmlformats.org/officeDocument/2006/relationships/image" Target="../media/image1211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65" Type="http://schemas.openxmlformats.org/officeDocument/2006/relationships/image" Target="../media/image665.png"/><Relationship Id="rId872" Type="http://schemas.openxmlformats.org/officeDocument/2006/relationships/image" Target="../media/image872.png"/><Relationship Id="rId1088" Type="http://schemas.openxmlformats.org/officeDocument/2006/relationships/image" Target="../media/image1088.png"/><Relationship Id="rId1295" Type="http://schemas.openxmlformats.org/officeDocument/2006/relationships/image" Target="../media/image1295.png"/><Relationship Id="rId1309" Type="http://schemas.openxmlformats.org/officeDocument/2006/relationships/image" Target="../media/image1309.png"/><Relationship Id="rId15" Type="http://schemas.openxmlformats.org/officeDocument/2006/relationships/image" Target="../media/image15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732" Type="http://schemas.openxmlformats.org/officeDocument/2006/relationships/image" Target="../media/image732.png"/><Relationship Id="rId1155" Type="http://schemas.openxmlformats.org/officeDocument/2006/relationships/image" Target="../media/image1155.png"/><Relationship Id="rId1362" Type="http://schemas.openxmlformats.org/officeDocument/2006/relationships/image" Target="../media/image1362.png"/><Relationship Id="rId99" Type="http://schemas.openxmlformats.org/officeDocument/2006/relationships/image" Target="../media/image99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1015" Type="http://schemas.openxmlformats.org/officeDocument/2006/relationships/image" Target="../media/image1015.png"/><Relationship Id="rId1222" Type="http://schemas.openxmlformats.org/officeDocument/2006/relationships/image" Target="../media/image1222.png"/><Relationship Id="rId469" Type="http://schemas.openxmlformats.org/officeDocument/2006/relationships/image" Target="../media/image469.png"/><Relationship Id="rId676" Type="http://schemas.openxmlformats.org/officeDocument/2006/relationships/image" Target="../media/image676.png"/><Relationship Id="rId883" Type="http://schemas.openxmlformats.org/officeDocument/2006/relationships/image" Target="../media/image883.png"/><Relationship Id="rId1099" Type="http://schemas.openxmlformats.org/officeDocument/2006/relationships/image" Target="../media/image109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329" Type="http://schemas.openxmlformats.org/officeDocument/2006/relationships/image" Target="../media/image329.png"/><Relationship Id="rId536" Type="http://schemas.openxmlformats.org/officeDocument/2006/relationships/image" Target="../media/image536.png"/><Relationship Id="rId1166" Type="http://schemas.openxmlformats.org/officeDocument/2006/relationships/image" Target="../media/image1166.png"/><Relationship Id="rId1373" Type="http://schemas.openxmlformats.org/officeDocument/2006/relationships/image" Target="../media/image1373.png"/><Relationship Id="rId175" Type="http://schemas.openxmlformats.org/officeDocument/2006/relationships/image" Target="../media/image175.png"/><Relationship Id="rId743" Type="http://schemas.openxmlformats.org/officeDocument/2006/relationships/image" Target="../media/image743.png"/><Relationship Id="rId950" Type="http://schemas.openxmlformats.org/officeDocument/2006/relationships/image" Target="../media/image950.png"/><Relationship Id="rId1026" Type="http://schemas.openxmlformats.org/officeDocument/2006/relationships/image" Target="../media/image1026.png"/><Relationship Id="rId382" Type="http://schemas.openxmlformats.org/officeDocument/2006/relationships/image" Target="../media/image382.png"/><Relationship Id="rId603" Type="http://schemas.openxmlformats.org/officeDocument/2006/relationships/image" Target="../media/image603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908" Type="http://schemas.openxmlformats.org/officeDocument/2006/relationships/image" Target="../media/image908.png"/><Relationship Id="rId1233" Type="http://schemas.openxmlformats.org/officeDocument/2006/relationships/image" Target="../media/image1233.png"/><Relationship Id="rId242" Type="http://schemas.openxmlformats.org/officeDocument/2006/relationships/image" Target="../media/image242.png"/><Relationship Id="rId894" Type="http://schemas.openxmlformats.org/officeDocument/2006/relationships/image" Target="../media/image894.png"/><Relationship Id="rId1177" Type="http://schemas.openxmlformats.org/officeDocument/2006/relationships/image" Target="../media/image1177.png"/><Relationship Id="rId1300" Type="http://schemas.openxmlformats.org/officeDocument/2006/relationships/image" Target="../media/image1300.png"/><Relationship Id="rId37" Type="http://schemas.openxmlformats.org/officeDocument/2006/relationships/image" Target="../media/image37.png"/><Relationship Id="rId102" Type="http://schemas.openxmlformats.org/officeDocument/2006/relationships/image" Target="../media/image102.png"/><Relationship Id="rId547" Type="http://schemas.openxmlformats.org/officeDocument/2006/relationships/image" Target="../media/image547.png"/><Relationship Id="rId754" Type="http://schemas.openxmlformats.org/officeDocument/2006/relationships/image" Target="../media/image754.png"/><Relationship Id="rId961" Type="http://schemas.openxmlformats.org/officeDocument/2006/relationships/image" Target="../media/image961.png"/><Relationship Id="rId1384" Type="http://schemas.openxmlformats.org/officeDocument/2006/relationships/image" Target="../media/image138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614" Type="http://schemas.openxmlformats.org/officeDocument/2006/relationships/image" Target="../media/image614.png"/><Relationship Id="rId821" Type="http://schemas.openxmlformats.org/officeDocument/2006/relationships/image" Target="../media/image821.png"/><Relationship Id="rId1037" Type="http://schemas.openxmlformats.org/officeDocument/2006/relationships/image" Target="../media/image1037.png"/><Relationship Id="rId1244" Type="http://schemas.openxmlformats.org/officeDocument/2006/relationships/image" Target="../media/image1244.png"/><Relationship Id="rId253" Type="http://schemas.openxmlformats.org/officeDocument/2006/relationships/image" Target="../media/image253.png"/><Relationship Id="rId460" Type="http://schemas.openxmlformats.org/officeDocument/2006/relationships/image" Target="../media/image460.png"/><Relationship Id="rId698" Type="http://schemas.openxmlformats.org/officeDocument/2006/relationships/image" Target="../media/image698.png"/><Relationship Id="rId919" Type="http://schemas.openxmlformats.org/officeDocument/2006/relationships/image" Target="../media/image919.png"/><Relationship Id="rId1090" Type="http://schemas.openxmlformats.org/officeDocument/2006/relationships/image" Target="../media/image1090.png"/><Relationship Id="rId1104" Type="http://schemas.openxmlformats.org/officeDocument/2006/relationships/image" Target="../media/image1104.png"/><Relationship Id="rId1311" Type="http://schemas.openxmlformats.org/officeDocument/2006/relationships/image" Target="../media/image1311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65" Type="http://schemas.openxmlformats.org/officeDocument/2006/relationships/image" Target="../media/image765.png"/><Relationship Id="rId972" Type="http://schemas.openxmlformats.org/officeDocument/2006/relationships/image" Target="../media/image972.png"/><Relationship Id="rId1188" Type="http://schemas.openxmlformats.org/officeDocument/2006/relationships/image" Target="../media/image1188.png"/><Relationship Id="rId1395" Type="http://schemas.openxmlformats.org/officeDocument/2006/relationships/image" Target="../media/image1395.png"/><Relationship Id="rId197" Type="http://schemas.openxmlformats.org/officeDocument/2006/relationships/image" Target="../media/image197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png"/><Relationship Id="rId1048" Type="http://schemas.openxmlformats.org/officeDocument/2006/relationships/image" Target="../media/image1048.png"/><Relationship Id="rId1255" Type="http://schemas.openxmlformats.org/officeDocument/2006/relationships/image" Target="../media/image1255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115" Type="http://schemas.openxmlformats.org/officeDocument/2006/relationships/image" Target="../media/image1115.png"/><Relationship Id="rId1322" Type="http://schemas.openxmlformats.org/officeDocument/2006/relationships/image" Target="../media/image1322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69" Type="http://schemas.openxmlformats.org/officeDocument/2006/relationships/image" Target="../media/image569.png"/><Relationship Id="rId776" Type="http://schemas.openxmlformats.org/officeDocument/2006/relationships/image" Target="../media/image776.png"/><Relationship Id="rId983" Type="http://schemas.openxmlformats.org/officeDocument/2006/relationships/image" Target="../media/image983.png"/><Relationship Id="rId1199" Type="http://schemas.openxmlformats.org/officeDocument/2006/relationships/image" Target="../media/image1199.png"/><Relationship Id="rId331" Type="http://schemas.openxmlformats.org/officeDocument/2006/relationships/image" Target="../media/image331.png"/><Relationship Id="rId429" Type="http://schemas.openxmlformats.org/officeDocument/2006/relationships/image" Target="../media/image429.png"/><Relationship Id="rId636" Type="http://schemas.openxmlformats.org/officeDocument/2006/relationships/image" Target="../media/image636.png"/><Relationship Id="rId1059" Type="http://schemas.openxmlformats.org/officeDocument/2006/relationships/image" Target="../media/image1059.png"/><Relationship Id="rId1266" Type="http://schemas.openxmlformats.org/officeDocument/2006/relationships/image" Target="../media/image1266.png"/><Relationship Id="rId843" Type="http://schemas.openxmlformats.org/officeDocument/2006/relationships/image" Target="../media/image843.png"/><Relationship Id="rId1126" Type="http://schemas.openxmlformats.org/officeDocument/2006/relationships/image" Target="../media/image1126.png"/><Relationship Id="rId275" Type="http://schemas.openxmlformats.org/officeDocument/2006/relationships/image" Target="../media/image275.png"/><Relationship Id="rId482" Type="http://schemas.openxmlformats.org/officeDocument/2006/relationships/image" Target="../media/image482.png"/><Relationship Id="rId703" Type="http://schemas.openxmlformats.org/officeDocument/2006/relationships/image" Target="../media/image703.png"/><Relationship Id="rId910" Type="http://schemas.openxmlformats.org/officeDocument/2006/relationships/image" Target="../media/image910.png"/><Relationship Id="rId1333" Type="http://schemas.openxmlformats.org/officeDocument/2006/relationships/image" Target="../media/image1333.png"/><Relationship Id="rId135" Type="http://schemas.openxmlformats.org/officeDocument/2006/relationships/image" Target="../media/image135.png"/><Relationship Id="rId342" Type="http://schemas.openxmlformats.org/officeDocument/2006/relationships/image" Target="../media/image342.png"/><Relationship Id="rId787" Type="http://schemas.openxmlformats.org/officeDocument/2006/relationships/image" Target="../media/image787.png"/><Relationship Id="rId994" Type="http://schemas.openxmlformats.org/officeDocument/2006/relationships/image" Target="../media/image994.png"/><Relationship Id="rId202" Type="http://schemas.openxmlformats.org/officeDocument/2006/relationships/image" Target="../media/image202.png"/><Relationship Id="rId647" Type="http://schemas.openxmlformats.org/officeDocument/2006/relationships/image" Target="../media/image647.png"/><Relationship Id="rId854" Type="http://schemas.openxmlformats.org/officeDocument/2006/relationships/image" Target="../media/image854.png"/><Relationship Id="rId1277" Type="http://schemas.openxmlformats.org/officeDocument/2006/relationships/image" Target="../media/image1277.png"/><Relationship Id="rId286" Type="http://schemas.openxmlformats.org/officeDocument/2006/relationships/image" Target="../media/image286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714" Type="http://schemas.openxmlformats.org/officeDocument/2006/relationships/image" Target="../media/image714.png"/><Relationship Id="rId921" Type="http://schemas.openxmlformats.org/officeDocument/2006/relationships/image" Target="../media/image921.png"/><Relationship Id="rId1137" Type="http://schemas.openxmlformats.org/officeDocument/2006/relationships/image" Target="../media/image1137.png"/><Relationship Id="rId1344" Type="http://schemas.openxmlformats.org/officeDocument/2006/relationships/image" Target="../media/image1344.png"/><Relationship Id="rId50" Type="http://schemas.openxmlformats.org/officeDocument/2006/relationships/image" Target="../media/image50.png"/><Relationship Id="rId146" Type="http://schemas.openxmlformats.org/officeDocument/2006/relationships/image" Target="../media/image146.png"/><Relationship Id="rId353" Type="http://schemas.openxmlformats.org/officeDocument/2006/relationships/image" Target="../media/image353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1190" Type="http://schemas.openxmlformats.org/officeDocument/2006/relationships/image" Target="../media/image1190.png"/><Relationship Id="rId1204" Type="http://schemas.openxmlformats.org/officeDocument/2006/relationships/image" Target="../media/image1204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58" Type="http://schemas.openxmlformats.org/officeDocument/2006/relationships/image" Target="../media/image658.png"/><Relationship Id="rId865" Type="http://schemas.openxmlformats.org/officeDocument/2006/relationships/image" Target="../media/image865.png"/><Relationship Id="rId1050" Type="http://schemas.openxmlformats.org/officeDocument/2006/relationships/image" Target="../media/image1050.png"/><Relationship Id="rId1288" Type="http://schemas.openxmlformats.org/officeDocument/2006/relationships/image" Target="../media/image1288.png"/><Relationship Id="rId297" Type="http://schemas.openxmlformats.org/officeDocument/2006/relationships/image" Target="../media/image297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932" Type="http://schemas.openxmlformats.org/officeDocument/2006/relationships/image" Target="../media/image932.png"/><Relationship Id="rId1148" Type="http://schemas.openxmlformats.org/officeDocument/2006/relationships/image" Target="../media/image1148.png"/><Relationship Id="rId1355" Type="http://schemas.openxmlformats.org/officeDocument/2006/relationships/image" Target="../media/image1355.png"/><Relationship Id="rId157" Type="http://schemas.openxmlformats.org/officeDocument/2006/relationships/image" Target="../media/image157.png"/><Relationship Id="rId364" Type="http://schemas.openxmlformats.org/officeDocument/2006/relationships/image" Target="../media/image364.png"/><Relationship Id="rId1008" Type="http://schemas.openxmlformats.org/officeDocument/2006/relationships/image" Target="../media/image1008.png"/><Relationship Id="rId1215" Type="http://schemas.openxmlformats.org/officeDocument/2006/relationships/image" Target="../media/image1215.png"/><Relationship Id="rId61" Type="http://schemas.openxmlformats.org/officeDocument/2006/relationships/image" Target="../media/image61.png"/><Relationship Id="rId571" Type="http://schemas.openxmlformats.org/officeDocument/2006/relationships/image" Target="../media/image571.png"/><Relationship Id="rId669" Type="http://schemas.openxmlformats.org/officeDocument/2006/relationships/image" Target="../media/image669.png"/><Relationship Id="rId876" Type="http://schemas.openxmlformats.org/officeDocument/2006/relationships/image" Target="../media/image876.png"/><Relationship Id="rId1299" Type="http://schemas.openxmlformats.org/officeDocument/2006/relationships/image" Target="../media/image129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431" Type="http://schemas.openxmlformats.org/officeDocument/2006/relationships/image" Target="../media/image431.png"/><Relationship Id="rId529" Type="http://schemas.openxmlformats.org/officeDocument/2006/relationships/image" Target="../media/image529.png"/><Relationship Id="rId736" Type="http://schemas.openxmlformats.org/officeDocument/2006/relationships/image" Target="../media/image736.png"/><Relationship Id="rId1061" Type="http://schemas.openxmlformats.org/officeDocument/2006/relationships/image" Target="../media/image1061.png"/><Relationship Id="rId1159" Type="http://schemas.openxmlformats.org/officeDocument/2006/relationships/image" Target="../media/image1159.png"/><Relationship Id="rId1366" Type="http://schemas.openxmlformats.org/officeDocument/2006/relationships/image" Target="../media/image1366.png"/><Relationship Id="rId168" Type="http://schemas.openxmlformats.org/officeDocument/2006/relationships/image" Target="../media/image168.png"/><Relationship Id="rId943" Type="http://schemas.openxmlformats.org/officeDocument/2006/relationships/image" Target="../media/image943.png"/><Relationship Id="rId1019" Type="http://schemas.openxmlformats.org/officeDocument/2006/relationships/image" Target="../media/image1019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803" Type="http://schemas.openxmlformats.org/officeDocument/2006/relationships/image" Target="../media/image803.png"/><Relationship Id="rId1226" Type="http://schemas.openxmlformats.org/officeDocument/2006/relationships/image" Target="../media/image1226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442" Type="http://schemas.openxmlformats.org/officeDocument/2006/relationships/image" Target="../media/image442.png"/><Relationship Id="rId887" Type="http://schemas.openxmlformats.org/officeDocument/2006/relationships/image" Target="../media/image887.png"/><Relationship Id="rId1072" Type="http://schemas.openxmlformats.org/officeDocument/2006/relationships/image" Target="../media/image1072.png"/><Relationship Id="rId302" Type="http://schemas.openxmlformats.org/officeDocument/2006/relationships/image" Target="../media/image302.png"/><Relationship Id="rId747" Type="http://schemas.openxmlformats.org/officeDocument/2006/relationships/image" Target="../media/image747.png"/><Relationship Id="rId954" Type="http://schemas.openxmlformats.org/officeDocument/2006/relationships/image" Target="../media/image954.png"/><Relationship Id="rId1377" Type="http://schemas.openxmlformats.org/officeDocument/2006/relationships/image" Target="../media/image1377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814" Type="http://schemas.openxmlformats.org/officeDocument/2006/relationships/image" Target="../media/image814.png"/><Relationship Id="rId1237" Type="http://schemas.openxmlformats.org/officeDocument/2006/relationships/image" Target="../media/image1237.png"/><Relationship Id="rId246" Type="http://schemas.openxmlformats.org/officeDocument/2006/relationships/image" Target="../media/image246.png"/><Relationship Id="rId453" Type="http://schemas.openxmlformats.org/officeDocument/2006/relationships/image" Target="../media/image453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83" Type="http://schemas.openxmlformats.org/officeDocument/2006/relationships/image" Target="../media/image1083.png"/><Relationship Id="rId1290" Type="http://schemas.openxmlformats.org/officeDocument/2006/relationships/image" Target="../media/image1290.png"/><Relationship Id="rId1304" Type="http://schemas.openxmlformats.org/officeDocument/2006/relationships/image" Target="../media/image1304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758" Type="http://schemas.openxmlformats.org/officeDocument/2006/relationships/image" Target="../media/image758.png"/><Relationship Id="rId965" Type="http://schemas.openxmlformats.org/officeDocument/2006/relationships/image" Target="../media/image965.png"/><Relationship Id="rId1150" Type="http://schemas.openxmlformats.org/officeDocument/2006/relationships/image" Target="../media/image1150.png"/><Relationship Id="rId1388" Type="http://schemas.openxmlformats.org/officeDocument/2006/relationships/image" Target="../media/image1388.png"/><Relationship Id="rId10" Type="http://schemas.openxmlformats.org/officeDocument/2006/relationships/image" Target="../media/image10.png"/><Relationship Id="rId94" Type="http://schemas.openxmlformats.org/officeDocument/2006/relationships/image" Target="../media/image94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618" Type="http://schemas.openxmlformats.org/officeDocument/2006/relationships/image" Target="../media/image618.png"/><Relationship Id="rId825" Type="http://schemas.openxmlformats.org/officeDocument/2006/relationships/image" Target="../media/image825.png"/><Relationship Id="rId1248" Type="http://schemas.openxmlformats.org/officeDocument/2006/relationships/image" Target="../media/image1248.png"/><Relationship Id="rId257" Type="http://schemas.openxmlformats.org/officeDocument/2006/relationships/image" Target="../media/image257.png"/><Relationship Id="rId464" Type="http://schemas.openxmlformats.org/officeDocument/2006/relationships/image" Target="../media/image464.png"/><Relationship Id="rId1010" Type="http://schemas.openxmlformats.org/officeDocument/2006/relationships/image" Target="../media/image1010.png"/><Relationship Id="rId1094" Type="http://schemas.openxmlformats.org/officeDocument/2006/relationships/image" Target="../media/image1094.png"/><Relationship Id="rId1108" Type="http://schemas.openxmlformats.org/officeDocument/2006/relationships/image" Target="../media/image1108.png"/><Relationship Id="rId1315" Type="http://schemas.openxmlformats.org/officeDocument/2006/relationships/image" Target="../media/image1315.png"/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976" Type="http://schemas.openxmlformats.org/officeDocument/2006/relationships/image" Target="../media/image976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161" Type="http://schemas.openxmlformats.org/officeDocument/2006/relationships/image" Target="../media/image1161.png"/><Relationship Id="rId1259" Type="http://schemas.openxmlformats.org/officeDocument/2006/relationships/image" Target="../media/image1259.png"/><Relationship Id="rId836" Type="http://schemas.openxmlformats.org/officeDocument/2006/relationships/image" Target="../media/image836.png"/><Relationship Id="rId1021" Type="http://schemas.openxmlformats.org/officeDocument/2006/relationships/image" Target="../media/image1021.png"/><Relationship Id="rId1119" Type="http://schemas.openxmlformats.org/officeDocument/2006/relationships/image" Target="../media/image1119.png"/><Relationship Id="rId903" Type="http://schemas.openxmlformats.org/officeDocument/2006/relationships/image" Target="../media/image903.png"/><Relationship Id="rId1326" Type="http://schemas.openxmlformats.org/officeDocument/2006/relationships/image" Target="../media/image1326.png"/><Relationship Id="rId32" Type="http://schemas.openxmlformats.org/officeDocument/2006/relationships/image" Target="../media/image32.png"/><Relationship Id="rId181" Type="http://schemas.openxmlformats.org/officeDocument/2006/relationships/image" Target="../media/image181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998" Type="http://schemas.openxmlformats.org/officeDocument/2006/relationships/image" Target="../media/image998.png"/><Relationship Id="rId1183" Type="http://schemas.openxmlformats.org/officeDocument/2006/relationships/image" Target="../media/image1183.png"/><Relationship Id="rId1390" Type="http://schemas.openxmlformats.org/officeDocument/2006/relationships/image" Target="../media/image1390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1043" Type="http://schemas.openxmlformats.org/officeDocument/2006/relationships/image" Target="../media/image1043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925" Type="http://schemas.openxmlformats.org/officeDocument/2006/relationships/image" Target="../media/image925.png"/><Relationship Id="rId1250" Type="http://schemas.openxmlformats.org/officeDocument/2006/relationships/image" Target="../media/image1250.png"/><Relationship Id="rId1348" Type="http://schemas.openxmlformats.org/officeDocument/2006/relationships/image" Target="../media/image1348.png"/><Relationship Id="rId1110" Type="http://schemas.openxmlformats.org/officeDocument/2006/relationships/image" Target="../media/image1110.png"/><Relationship Id="rId1208" Type="http://schemas.openxmlformats.org/officeDocument/2006/relationships/image" Target="../media/image1208.png"/><Relationship Id="rId54" Type="http://schemas.openxmlformats.org/officeDocument/2006/relationships/image" Target="../media/image54.png"/><Relationship Id="rId270" Type="http://schemas.openxmlformats.org/officeDocument/2006/relationships/image" Target="../media/image270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1065" Type="http://schemas.openxmlformats.org/officeDocument/2006/relationships/image" Target="../media/image1065.png"/><Relationship Id="rId1272" Type="http://schemas.openxmlformats.org/officeDocument/2006/relationships/image" Target="../media/image1272.png"/><Relationship Id="rId502" Type="http://schemas.openxmlformats.org/officeDocument/2006/relationships/image" Target="../media/image502.png"/><Relationship Id="rId947" Type="http://schemas.openxmlformats.org/officeDocument/2006/relationships/image" Target="../media/image947.png"/><Relationship Id="rId1132" Type="http://schemas.openxmlformats.org/officeDocument/2006/relationships/image" Target="../media/image1132.png"/><Relationship Id="rId76" Type="http://schemas.openxmlformats.org/officeDocument/2006/relationships/image" Target="../media/image76.png"/><Relationship Id="rId807" Type="http://schemas.openxmlformats.org/officeDocument/2006/relationships/image" Target="../media/image807.png"/><Relationship Id="rId292" Type="http://schemas.openxmlformats.org/officeDocument/2006/relationships/image" Target="../media/image292.png"/><Relationship Id="rId597" Type="http://schemas.openxmlformats.org/officeDocument/2006/relationships/image" Target="../media/image597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087" Type="http://schemas.openxmlformats.org/officeDocument/2006/relationships/image" Target="../media/image1087.png"/><Relationship Id="rId1294" Type="http://schemas.openxmlformats.org/officeDocument/2006/relationships/image" Target="../media/image1294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969" Type="http://schemas.openxmlformats.org/officeDocument/2006/relationships/image" Target="../media/image969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1154" Type="http://schemas.openxmlformats.org/officeDocument/2006/relationships/image" Target="../media/image1154.png"/><Relationship Id="rId1361" Type="http://schemas.openxmlformats.org/officeDocument/2006/relationships/image" Target="../media/image1361.png"/><Relationship Id="rId98" Type="http://schemas.openxmlformats.org/officeDocument/2006/relationships/image" Target="../media/image98.png"/><Relationship Id="rId829" Type="http://schemas.openxmlformats.org/officeDocument/2006/relationships/image" Target="../media/image829.png"/><Relationship Id="rId1014" Type="http://schemas.openxmlformats.org/officeDocument/2006/relationships/image" Target="../media/image1014.png"/><Relationship Id="rId1221" Type="http://schemas.openxmlformats.org/officeDocument/2006/relationships/image" Target="../media/image1221.png"/><Relationship Id="rId1319" Type="http://schemas.openxmlformats.org/officeDocument/2006/relationships/image" Target="../media/image1319.png"/><Relationship Id="rId25" Type="http://schemas.openxmlformats.org/officeDocument/2006/relationships/image" Target="../media/image25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893" Type="http://schemas.openxmlformats.org/officeDocument/2006/relationships/image" Target="../media/image893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176" Type="http://schemas.openxmlformats.org/officeDocument/2006/relationships/image" Target="../media/image1176.png"/><Relationship Id="rId1383" Type="http://schemas.openxmlformats.org/officeDocument/2006/relationships/image" Target="../media/image1383.png"/><Relationship Id="rId101" Type="http://schemas.openxmlformats.org/officeDocument/2006/relationships/image" Target="../media/image101.png"/><Relationship Id="rId406" Type="http://schemas.openxmlformats.org/officeDocument/2006/relationships/image" Target="../media/image406.png"/><Relationship Id="rId960" Type="http://schemas.openxmlformats.org/officeDocument/2006/relationships/image" Target="../media/image960.png"/><Relationship Id="rId1036" Type="http://schemas.openxmlformats.org/officeDocument/2006/relationships/image" Target="../media/image1036.png"/><Relationship Id="rId1243" Type="http://schemas.openxmlformats.org/officeDocument/2006/relationships/image" Target="../media/image1243.png"/><Relationship Id="rId613" Type="http://schemas.openxmlformats.org/officeDocument/2006/relationships/image" Target="../media/image613.png"/><Relationship Id="rId820" Type="http://schemas.openxmlformats.org/officeDocument/2006/relationships/image" Target="../media/image820.png"/><Relationship Id="rId918" Type="http://schemas.openxmlformats.org/officeDocument/2006/relationships/image" Target="../media/image918.png"/><Relationship Id="rId1103" Type="http://schemas.openxmlformats.org/officeDocument/2006/relationships/image" Target="../media/image1103.png"/><Relationship Id="rId1310" Type="http://schemas.openxmlformats.org/officeDocument/2006/relationships/image" Target="../media/image1310.png"/><Relationship Id="rId47" Type="http://schemas.openxmlformats.org/officeDocument/2006/relationships/image" Target="../media/image47.png"/><Relationship Id="rId196" Type="http://schemas.openxmlformats.org/officeDocument/2006/relationships/image" Target="../media/image196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982" Type="http://schemas.openxmlformats.org/officeDocument/2006/relationships/image" Target="../media/image982.png"/><Relationship Id="rId1198" Type="http://schemas.openxmlformats.org/officeDocument/2006/relationships/image" Target="../media/image119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842" Type="http://schemas.openxmlformats.org/officeDocument/2006/relationships/image" Target="../media/image842.png"/><Relationship Id="rId1058" Type="http://schemas.openxmlformats.org/officeDocument/2006/relationships/image" Target="../media/image1058.png"/><Relationship Id="rId1265" Type="http://schemas.openxmlformats.org/officeDocument/2006/relationships/image" Target="../media/image1265.png"/><Relationship Id="rId702" Type="http://schemas.openxmlformats.org/officeDocument/2006/relationships/image" Target="../media/image702.png"/><Relationship Id="rId1125" Type="http://schemas.openxmlformats.org/officeDocument/2006/relationships/image" Target="../media/image1125.png"/><Relationship Id="rId1332" Type="http://schemas.openxmlformats.org/officeDocument/2006/relationships/image" Target="../media/image1332.png"/><Relationship Id="rId69" Type="http://schemas.openxmlformats.org/officeDocument/2006/relationships/image" Target="../media/image69.png"/><Relationship Id="rId285" Type="http://schemas.openxmlformats.org/officeDocument/2006/relationships/image" Target="../media/image285.png"/><Relationship Id="rId492" Type="http://schemas.openxmlformats.org/officeDocument/2006/relationships/image" Target="../media/image492.png"/><Relationship Id="rId797" Type="http://schemas.openxmlformats.org/officeDocument/2006/relationships/image" Target="../media/image797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1287" Type="http://schemas.openxmlformats.org/officeDocument/2006/relationships/image" Target="../media/image1287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864" Type="http://schemas.openxmlformats.org/officeDocument/2006/relationships/image" Target="../media/image864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931" Type="http://schemas.openxmlformats.org/officeDocument/2006/relationships/image" Target="../media/image931.png"/><Relationship Id="rId1147" Type="http://schemas.openxmlformats.org/officeDocument/2006/relationships/image" Target="../media/image1147.png"/><Relationship Id="rId1354" Type="http://schemas.openxmlformats.org/officeDocument/2006/relationships/image" Target="../media/image1354.png"/><Relationship Id="rId60" Type="http://schemas.openxmlformats.org/officeDocument/2006/relationships/image" Target="../media/image60.png"/><Relationship Id="rId1007" Type="http://schemas.openxmlformats.org/officeDocument/2006/relationships/image" Target="../media/image1007.png"/><Relationship Id="rId1214" Type="http://schemas.openxmlformats.org/officeDocument/2006/relationships/image" Target="../media/image1214.png"/><Relationship Id="rId18" Type="http://schemas.openxmlformats.org/officeDocument/2006/relationships/image" Target="../media/image18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886" Type="http://schemas.openxmlformats.org/officeDocument/2006/relationships/image" Target="../media/image886.png"/><Relationship Id="rId2" Type="http://schemas.openxmlformats.org/officeDocument/2006/relationships/image" Target="../media/image2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071" Type="http://schemas.openxmlformats.org/officeDocument/2006/relationships/image" Target="../media/image1071.png"/><Relationship Id="rId1169" Type="http://schemas.openxmlformats.org/officeDocument/2006/relationships/image" Target="../media/image1169.png"/><Relationship Id="rId1376" Type="http://schemas.openxmlformats.org/officeDocument/2006/relationships/image" Target="../media/image1376.png"/><Relationship Id="rId301" Type="http://schemas.openxmlformats.org/officeDocument/2006/relationships/image" Target="../media/image301.png"/><Relationship Id="rId953" Type="http://schemas.openxmlformats.org/officeDocument/2006/relationships/image" Target="../media/image953.png"/><Relationship Id="rId1029" Type="http://schemas.openxmlformats.org/officeDocument/2006/relationships/image" Target="../media/image1029.png"/><Relationship Id="rId1236" Type="http://schemas.openxmlformats.org/officeDocument/2006/relationships/image" Target="../media/image1236.png"/><Relationship Id="rId82" Type="http://schemas.openxmlformats.org/officeDocument/2006/relationships/image" Target="../media/image82.png"/><Relationship Id="rId606" Type="http://schemas.openxmlformats.org/officeDocument/2006/relationships/image" Target="../media/image606.png"/><Relationship Id="rId813" Type="http://schemas.openxmlformats.org/officeDocument/2006/relationships/image" Target="../media/image813.png"/><Relationship Id="rId1303" Type="http://schemas.openxmlformats.org/officeDocument/2006/relationships/image" Target="../media/image130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093" Type="http://schemas.openxmlformats.org/officeDocument/2006/relationships/image" Target="../media/image1093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975" Type="http://schemas.openxmlformats.org/officeDocument/2006/relationships/image" Target="../media/image975.png"/><Relationship Id="rId1160" Type="http://schemas.openxmlformats.org/officeDocument/2006/relationships/image" Target="../media/image1160.png"/><Relationship Id="rId628" Type="http://schemas.openxmlformats.org/officeDocument/2006/relationships/image" Target="../media/image628.png"/><Relationship Id="rId835" Type="http://schemas.openxmlformats.org/officeDocument/2006/relationships/image" Target="../media/image835.png"/><Relationship Id="rId1258" Type="http://schemas.openxmlformats.org/officeDocument/2006/relationships/image" Target="../media/image1258.png"/><Relationship Id="rId1020" Type="http://schemas.openxmlformats.org/officeDocument/2006/relationships/image" Target="../media/image1020.png"/><Relationship Id="rId1118" Type="http://schemas.openxmlformats.org/officeDocument/2006/relationships/image" Target="../media/image1118.png"/><Relationship Id="rId1325" Type="http://schemas.openxmlformats.org/officeDocument/2006/relationships/image" Target="../media/image1325.png"/><Relationship Id="rId902" Type="http://schemas.openxmlformats.org/officeDocument/2006/relationships/image" Target="../media/image902.png"/><Relationship Id="rId31" Type="http://schemas.openxmlformats.org/officeDocument/2006/relationships/image" Target="../media/image31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552" Type="http://schemas.openxmlformats.org/officeDocument/2006/relationships/image" Target="../media/image552.png"/><Relationship Id="rId997" Type="http://schemas.openxmlformats.org/officeDocument/2006/relationships/image" Target="../media/image997.png"/><Relationship Id="rId1182" Type="http://schemas.openxmlformats.org/officeDocument/2006/relationships/image" Target="../media/image1182.png"/><Relationship Id="rId205" Type="http://schemas.openxmlformats.org/officeDocument/2006/relationships/image" Target="../media/image205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1042" Type="http://schemas.openxmlformats.org/officeDocument/2006/relationships/image" Target="../media/image1042.png"/><Relationship Id="rId717" Type="http://schemas.openxmlformats.org/officeDocument/2006/relationships/image" Target="../media/image717.png"/><Relationship Id="rId924" Type="http://schemas.openxmlformats.org/officeDocument/2006/relationships/image" Target="../media/image924.png"/><Relationship Id="rId1347" Type="http://schemas.openxmlformats.org/officeDocument/2006/relationships/image" Target="../media/image1347.png"/><Relationship Id="rId53" Type="http://schemas.openxmlformats.org/officeDocument/2006/relationships/image" Target="../media/image53.png"/><Relationship Id="rId1207" Type="http://schemas.openxmlformats.org/officeDocument/2006/relationships/image" Target="../media/image1207.png"/><Relationship Id="rId367" Type="http://schemas.openxmlformats.org/officeDocument/2006/relationships/image" Target="../media/image367.png"/><Relationship Id="rId574" Type="http://schemas.openxmlformats.org/officeDocument/2006/relationships/image" Target="../media/image574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879" Type="http://schemas.openxmlformats.org/officeDocument/2006/relationships/image" Target="../media/image879.png"/><Relationship Id="rId434" Type="http://schemas.openxmlformats.org/officeDocument/2006/relationships/image" Target="../media/image434.png"/><Relationship Id="rId641" Type="http://schemas.openxmlformats.org/officeDocument/2006/relationships/image" Target="../media/image641.png"/><Relationship Id="rId739" Type="http://schemas.openxmlformats.org/officeDocument/2006/relationships/image" Target="../media/image739.png"/><Relationship Id="rId1064" Type="http://schemas.openxmlformats.org/officeDocument/2006/relationships/image" Target="../media/image1064.png"/><Relationship Id="rId1271" Type="http://schemas.openxmlformats.org/officeDocument/2006/relationships/image" Target="../media/image1271.png"/><Relationship Id="rId1369" Type="http://schemas.openxmlformats.org/officeDocument/2006/relationships/image" Target="../media/image1369.png"/><Relationship Id="rId501" Type="http://schemas.openxmlformats.org/officeDocument/2006/relationships/image" Target="../media/image501.png"/><Relationship Id="rId946" Type="http://schemas.openxmlformats.org/officeDocument/2006/relationships/image" Target="../media/image946.png"/><Relationship Id="rId1131" Type="http://schemas.openxmlformats.org/officeDocument/2006/relationships/image" Target="../media/image1131.png"/><Relationship Id="rId1229" Type="http://schemas.openxmlformats.org/officeDocument/2006/relationships/image" Target="../media/image1229.png"/><Relationship Id="rId75" Type="http://schemas.openxmlformats.org/officeDocument/2006/relationships/image" Target="../media/image75.png"/><Relationship Id="rId806" Type="http://schemas.openxmlformats.org/officeDocument/2006/relationships/image" Target="../media/image806.png"/><Relationship Id="rId291" Type="http://schemas.openxmlformats.org/officeDocument/2006/relationships/image" Target="../media/image291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96" Type="http://schemas.openxmlformats.org/officeDocument/2006/relationships/image" Target="../media/image596.png"/><Relationship Id="rId249" Type="http://schemas.openxmlformats.org/officeDocument/2006/relationships/image" Target="../media/image249.png"/><Relationship Id="rId456" Type="http://schemas.openxmlformats.org/officeDocument/2006/relationships/image" Target="../media/image456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086" Type="http://schemas.openxmlformats.org/officeDocument/2006/relationships/image" Target="../media/image1086.png"/><Relationship Id="rId1293" Type="http://schemas.openxmlformats.org/officeDocument/2006/relationships/image" Target="../media/image1293.png"/><Relationship Id="rId109" Type="http://schemas.openxmlformats.org/officeDocument/2006/relationships/image" Target="../media/image109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968" Type="http://schemas.openxmlformats.org/officeDocument/2006/relationships/image" Target="../media/image968.png"/><Relationship Id="rId1153" Type="http://schemas.openxmlformats.org/officeDocument/2006/relationships/image" Target="../media/image1153.png"/><Relationship Id="rId97" Type="http://schemas.openxmlformats.org/officeDocument/2006/relationships/image" Target="../media/image97.png"/><Relationship Id="rId730" Type="http://schemas.openxmlformats.org/officeDocument/2006/relationships/image" Target="../media/image730.png"/><Relationship Id="rId828" Type="http://schemas.openxmlformats.org/officeDocument/2006/relationships/image" Target="../media/image828.png"/><Relationship Id="rId1013" Type="http://schemas.openxmlformats.org/officeDocument/2006/relationships/image" Target="../media/image1013.png"/><Relationship Id="rId1360" Type="http://schemas.openxmlformats.org/officeDocument/2006/relationships/image" Target="../media/image1360.png"/><Relationship Id="rId1220" Type="http://schemas.openxmlformats.org/officeDocument/2006/relationships/image" Target="../media/image1220.png"/><Relationship Id="rId1318" Type="http://schemas.openxmlformats.org/officeDocument/2006/relationships/image" Target="../media/image1318.png"/><Relationship Id="rId24" Type="http://schemas.openxmlformats.org/officeDocument/2006/relationships/image" Target="../media/image24.png"/><Relationship Id="rId173" Type="http://schemas.openxmlformats.org/officeDocument/2006/relationships/image" Target="../media/image173.png"/><Relationship Id="rId380" Type="http://schemas.openxmlformats.org/officeDocument/2006/relationships/image" Target="../media/image380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92" Type="http://schemas.openxmlformats.org/officeDocument/2006/relationships/image" Target="../media/image892.png"/><Relationship Id="rId100" Type="http://schemas.openxmlformats.org/officeDocument/2006/relationships/image" Target="../media/image100.png"/><Relationship Id="rId338" Type="http://schemas.openxmlformats.org/officeDocument/2006/relationships/image" Target="../media/image338.png"/><Relationship Id="rId545" Type="http://schemas.openxmlformats.org/officeDocument/2006/relationships/image" Target="../media/image545.png"/><Relationship Id="rId752" Type="http://schemas.openxmlformats.org/officeDocument/2006/relationships/image" Target="../media/image752.png"/><Relationship Id="rId1175" Type="http://schemas.openxmlformats.org/officeDocument/2006/relationships/image" Target="../media/image1175.png"/><Relationship Id="rId1382" Type="http://schemas.openxmlformats.org/officeDocument/2006/relationships/image" Target="../media/image1382.png"/><Relationship Id="rId405" Type="http://schemas.openxmlformats.org/officeDocument/2006/relationships/image" Target="../media/image405.png"/><Relationship Id="rId612" Type="http://schemas.openxmlformats.org/officeDocument/2006/relationships/image" Target="../media/image612.png"/><Relationship Id="rId1035" Type="http://schemas.openxmlformats.org/officeDocument/2006/relationships/image" Target="../media/image1035.png"/><Relationship Id="rId1242" Type="http://schemas.openxmlformats.org/officeDocument/2006/relationships/image" Target="../media/image1242.png"/><Relationship Id="rId917" Type="http://schemas.openxmlformats.org/officeDocument/2006/relationships/image" Target="../media/image917.png"/><Relationship Id="rId1102" Type="http://schemas.openxmlformats.org/officeDocument/2006/relationships/image" Target="../media/image1102.png"/><Relationship Id="rId46" Type="http://schemas.openxmlformats.org/officeDocument/2006/relationships/image" Target="../media/image46.png"/><Relationship Id="rId195" Type="http://schemas.openxmlformats.org/officeDocument/2006/relationships/image" Target="../media/image19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66675</xdr:rowOff>
    </xdr:from>
    <xdr:to>
      <xdr:col>1</xdr:col>
      <xdr:colOff>1123950</xdr:colOff>
      <xdr:row>11</xdr:row>
      <xdr:rowOff>990600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91CE62B9-303E-4A45-B088-2802F7EB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</xdr:row>
      <xdr:rowOff>66675</xdr:rowOff>
    </xdr:from>
    <xdr:to>
      <xdr:col>1</xdr:col>
      <xdr:colOff>1123950</xdr:colOff>
      <xdr:row>17</xdr:row>
      <xdr:rowOff>990600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FCFB6528-8F45-4F23-89C1-BF512F11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</xdr:row>
      <xdr:rowOff>66675</xdr:rowOff>
    </xdr:from>
    <xdr:to>
      <xdr:col>1</xdr:col>
      <xdr:colOff>1123950</xdr:colOff>
      <xdr:row>26</xdr:row>
      <xdr:rowOff>990600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E0DC391D-9B4E-41E2-BA15-EE0F8034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</xdr:row>
      <xdr:rowOff>66675</xdr:rowOff>
    </xdr:from>
    <xdr:to>
      <xdr:col>1</xdr:col>
      <xdr:colOff>1123950</xdr:colOff>
      <xdr:row>23</xdr:row>
      <xdr:rowOff>990600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FB07902-27F4-45C0-AD6B-62D1BC8C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</xdr:row>
      <xdr:rowOff>66675</xdr:rowOff>
    </xdr:from>
    <xdr:to>
      <xdr:col>1</xdr:col>
      <xdr:colOff>1123950</xdr:colOff>
      <xdr:row>10</xdr:row>
      <xdr:rowOff>990600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1D2BF6E4-6135-498B-8A96-EA0DDD03F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</xdr:row>
      <xdr:rowOff>66675</xdr:rowOff>
    </xdr:from>
    <xdr:to>
      <xdr:col>1</xdr:col>
      <xdr:colOff>1123950</xdr:colOff>
      <xdr:row>12</xdr:row>
      <xdr:rowOff>990600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BE776ED5-482B-4271-A649-50D3686F5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</xdr:row>
      <xdr:rowOff>66675</xdr:rowOff>
    </xdr:from>
    <xdr:to>
      <xdr:col>1</xdr:col>
      <xdr:colOff>1123950</xdr:colOff>
      <xdr:row>63</xdr:row>
      <xdr:rowOff>990600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4C413B3B-BBE2-4EB0-BF43-11B45811F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5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</xdr:row>
      <xdr:rowOff>66675</xdr:rowOff>
    </xdr:from>
    <xdr:to>
      <xdr:col>1</xdr:col>
      <xdr:colOff>1123950</xdr:colOff>
      <xdr:row>55</xdr:row>
      <xdr:rowOff>990600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7E51C0F-04DB-4F04-92DB-8AF0FA76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9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</xdr:row>
      <xdr:rowOff>66675</xdr:rowOff>
    </xdr:from>
    <xdr:to>
      <xdr:col>1</xdr:col>
      <xdr:colOff>1123950</xdr:colOff>
      <xdr:row>79</xdr:row>
      <xdr:rowOff>990600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5F4494FB-7BE4-4A22-936F-88EF27D8A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3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</xdr:row>
      <xdr:rowOff>66675</xdr:rowOff>
    </xdr:from>
    <xdr:to>
      <xdr:col>1</xdr:col>
      <xdr:colOff>1123950</xdr:colOff>
      <xdr:row>72</xdr:row>
      <xdr:rowOff>990600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38DFB81D-F7B2-4CC8-AD0B-F1D8B2EF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8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</xdr:row>
      <xdr:rowOff>66675</xdr:rowOff>
    </xdr:from>
    <xdr:to>
      <xdr:col>1</xdr:col>
      <xdr:colOff>1123950</xdr:colOff>
      <xdr:row>71</xdr:row>
      <xdr:rowOff>990600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E681BA3D-66FF-4F3B-AB78-2C0ED28E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2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</xdr:row>
      <xdr:rowOff>66675</xdr:rowOff>
    </xdr:from>
    <xdr:to>
      <xdr:col>1</xdr:col>
      <xdr:colOff>1123950</xdr:colOff>
      <xdr:row>78</xdr:row>
      <xdr:rowOff>990600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44247A02-23B4-43FC-9A18-7F8D82AAC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6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</xdr:row>
      <xdr:rowOff>66675</xdr:rowOff>
    </xdr:from>
    <xdr:to>
      <xdr:col>1</xdr:col>
      <xdr:colOff>1123950</xdr:colOff>
      <xdr:row>76</xdr:row>
      <xdr:rowOff>990600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885B8CA7-74F4-42F3-A0B0-BB22D86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0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</xdr:row>
      <xdr:rowOff>66675</xdr:rowOff>
    </xdr:from>
    <xdr:to>
      <xdr:col>1</xdr:col>
      <xdr:colOff>1123950</xdr:colOff>
      <xdr:row>77</xdr:row>
      <xdr:rowOff>990600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DB91033B-A4A6-4B35-A3E3-4B9C339A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35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</xdr:row>
      <xdr:rowOff>66675</xdr:rowOff>
    </xdr:from>
    <xdr:to>
      <xdr:col>1</xdr:col>
      <xdr:colOff>1123950</xdr:colOff>
      <xdr:row>80</xdr:row>
      <xdr:rowOff>990600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DC9B4EB1-5D5E-4304-8E32-B19059AE4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9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</xdr:row>
      <xdr:rowOff>66675</xdr:rowOff>
    </xdr:from>
    <xdr:to>
      <xdr:col>1</xdr:col>
      <xdr:colOff>1123950</xdr:colOff>
      <xdr:row>81</xdr:row>
      <xdr:rowOff>990600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AC108020-1CB1-491B-BCE3-4D9D482EE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3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</xdr:row>
      <xdr:rowOff>66675</xdr:rowOff>
    </xdr:from>
    <xdr:to>
      <xdr:col>1</xdr:col>
      <xdr:colOff>1123950</xdr:colOff>
      <xdr:row>88</xdr:row>
      <xdr:rowOff>990600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E1E758E4-62F7-4EA9-BA73-B0C385005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8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</xdr:row>
      <xdr:rowOff>66675</xdr:rowOff>
    </xdr:from>
    <xdr:to>
      <xdr:col>1</xdr:col>
      <xdr:colOff>1123950</xdr:colOff>
      <xdr:row>27</xdr:row>
      <xdr:rowOff>990600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FC1A63B4-18AE-4CF7-A2B9-57555B67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92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</xdr:row>
      <xdr:rowOff>66675</xdr:rowOff>
    </xdr:from>
    <xdr:to>
      <xdr:col>1</xdr:col>
      <xdr:colOff>1123950</xdr:colOff>
      <xdr:row>39</xdr:row>
      <xdr:rowOff>990600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F6BFB8B-5365-4443-A15C-3863E12A6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6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</xdr:row>
      <xdr:rowOff>66675</xdr:rowOff>
    </xdr:from>
    <xdr:to>
      <xdr:col>1</xdr:col>
      <xdr:colOff>1123950</xdr:colOff>
      <xdr:row>82</xdr:row>
      <xdr:rowOff>990600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FAE6FE5-FFDB-42B2-B1D3-ED48DBA5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1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</xdr:row>
      <xdr:rowOff>66675</xdr:rowOff>
    </xdr:from>
    <xdr:to>
      <xdr:col>1</xdr:col>
      <xdr:colOff>1123950</xdr:colOff>
      <xdr:row>49</xdr:row>
      <xdr:rowOff>990600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A0EAED8-6B8A-476F-96E5-B3B870DF2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5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</xdr:row>
      <xdr:rowOff>66675</xdr:rowOff>
    </xdr:from>
    <xdr:to>
      <xdr:col>1</xdr:col>
      <xdr:colOff>1123950</xdr:colOff>
      <xdr:row>41</xdr:row>
      <xdr:rowOff>990600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C4C3DA43-0AA9-4D08-A18A-3C1288907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9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</xdr:row>
      <xdr:rowOff>66675</xdr:rowOff>
    </xdr:from>
    <xdr:to>
      <xdr:col>1</xdr:col>
      <xdr:colOff>1123950</xdr:colOff>
      <xdr:row>40</xdr:row>
      <xdr:rowOff>990600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B588ECAA-14FF-4C8F-97C7-F83D1A03A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3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</xdr:row>
      <xdr:rowOff>66675</xdr:rowOff>
    </xdr:from>
    <xdr:to>
      <xdr:col>1</xdr:col>
      <xdr:colOff>1123950</xdr:colOff>
      <xdr:row>42</xdr:row>
      <xdr:rowOff>990600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F7A4EB3-5F74-40E1-B364-7819A46A9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8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</xdr:row>
      <xdr:rowOff>66675</xdr:rowOff>
    </xdr:from>
    <xdr:to>
      <xdr:col>1</xdr:col>
      <xdr:colOff>1123950</xdr:colOff>
      <xdr:row>54</xdr:row>
      <xdr:rowOff>990600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22B06F85-9B5E-4191-976A-62FA7930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2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</xdr:row>
      <xdr:rowOff>66675</xdr:rowOff>
    </xdr:from>
    <xdr:to>
      <xdr:col>1</xdr:col>
      <xdr:colOff>1123950</xdr:colOff>
      <xdr:row>48</xdr:row>
      <xdr:rowOff>990600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26B8D168-D09C-4B2F-9AFB-CDC21F98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6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</xdr:row>
      <xdr:rowOff>66675</xdr:rowOff>
    </xdr:from>
    <xdr:to>
      <xdr:col>1</xdr:col>
      <xdr:colOff>1123950</xdr:colOff>
      <xdr:row>44</xdr:row>
      <xdr:rowOff>990600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201A3B5-3C08-40B2-BFDC-83FA2D6A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1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</xdr:row>
      <xdr:rowOff>66675</xdr:rowOff>
    </xdr:from>
    <xdr:to>
      <xdr:col>1</xdr:col>
      <xdr:colOff>1123950</xdr:colOff>
      <xdr:row>43</xdr:row>
      <xdr:rowOff>990600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3E1ECD09-77E6-47EA-9C40-0DEC32CD1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5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</xdr:row>
      <xdr:rowOff>66675</xdr:rowOff>
    </xdr:from>
    <xdr:to>
      <xdr:col>1</xdr:col>
      <xdr:colOff>1123950</xdr:colOff>
      <xdr:row>59</xdr:row>
      <xdr:rowOff>990600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14701106-3664-424F-8398-D576F012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9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</xdr:row>
      <xdr:rowOff>66675</xdr:rowOff>
    </xdr:from>
    <xdr:to>
      <xdr:col>1</xdr:col>
      <xdr:colOff>1123950</xdr:colOff>
      <xdr:row>45</xdr:row>
      <xdr:rowOff>990600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F67BD3A-9B79-439A-B214-A949395A5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3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</xdr:row>
      <xdr:rowOff>66675</xdr:rowOff>
    </xdr:from>
    <xdr:to>
      <xdr:col>1</xdr:col>
      <xdr:colOff>1123950</xdr:colOff>
      <xdr:row>73</xdr:row>
      <xdr:rowOff>990600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1EC77799-ADDA-4F6D-B094-3724C046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8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</xdr:row>
      <xdr:rowOff>66675</xdr:rowOff>
    </xdr:from>
    <xdr:to>
      <xdr:col>1</xdr:col>
      <xdr:colOff>1123950</xdr:colOff>
      <xdr:row>64</xdr:row>
      <xdr:rowOff>990600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B066D0E8-8E8B-4D83-ABC3-21538AB6F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2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</xdr:row>
      <xdr:rowOff>66675</xdr:rowOff>
    </xdr:from>
    <xdr:to>
      <xdr:col>1</xdr:col>
      <xdr:colOff>1123950</xdr:colOff>
      <xdr:row>65</xdr:row>
      <xdr:rowOff>990600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71E52EF9-FC55-4AEC-AB19-9CAC7D90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6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</xdr:row>
      <xdr:rowOff>66675</xdr:rowOff>
    </xdr:from>
    <xdr:to>
      <xdr:col>1</xdr:col>
      <xdr:colOff>1123950</xdr:colOff>
      <xdr:row>66</xdr:row>
      <xdr:rowOff>990600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24572E4-A5E5-4679-88C3-B0AC8B4CD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1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</xdr:row>
      <xdr:rowOff>66675</xdr:rowOff>
    </xdr:from>
    <xdr:to>
      <xdr:col>1</xdr:col>
      <xdr:colOff>1123950</xdr:colOff>
      <xdr:row>67</xdr:row>
      <xdr:rowOff>990600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5E2D97AC-216B-4178-B7E5-0EB615F0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5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</xdr:row>
      <xdr:rowOff>66675</xdr:rowOff>
    </xdr:from>
    <xdr:to>
      <xdr:col>1</xdr:col>
      <xdr:colOff>1123950</xdr:colOff>
      <xdr:row>68</xdr:row>
      <xdr:rowOff>990600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ACBE3C2B-EE0D-4E16-A22E-D3E8E5F9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9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</xdr:row>
      <xdr:rowOff>66675</xdr:rowOff>
    </xdr:from>
    <xdr:to>
      <xdr:col>1</xdr:col>
      <xdr:colOff>1123950</xdr:colOff>
      <xdr:row>74</xdr:row>
      <xdr:rowOff>990600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542D7A78-70CB-4F52-8814-C5BAC8A0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3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</xdr:row>
      <xdr:rowOff>66675</xdr:rowOff>
    </xdr:from>
    <xdr:to>
      <xdr:col>1</xdr:col>
      <xdr:colOff>1123950</xdr:colOff>
      <xdr:row>69</xdr:row>
      <xdr:rowOff>990600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5AFC99AA-E46D-4F4A-B0BA-045AE36A0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8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</xdr:row>
      <xdr:rowOff>66675</xdr:rowOff>
    </xdr:from>
    <xdr:to>
      <xdr:col>1</xdr:col>
      <xdr:colOff>1123950</xdr:colOff>
      <xdr:row>75</xdr:row>
      <xdr:rowOff>990600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396BF034-1D34-4665-BE63-4FD99370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2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</xdr:row>
      <xdr:rowOff>66675</xdr:rowOff>
    </xdr:from>
    <xdr:to>
      <xdr:col>1</xdr:col>
      <xdr:colOff>1123950</xdr:colOff>
      <xdr:row>70</xdr:row>
      <xdr:rowOff>990600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BE28F39C-B0EC-47C3-AF3C-25529EE7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6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</xdr:row>
      <xdr:rowOff>66675</xdr:rowOff>
    </xdr:from>
    <xdr:to>
      <xdr:col>1</xdr:col>
      <xdr:colOff>1123950</xdr:colOff>
      <xdr:row>30</xdr:row>
      <xdr:rowOff>990600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A94B1A7-E5D2-47B8-A9F9-48A516983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1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</xdr:row>
      <xdr:rowOff>66675</xdr:rowOff>
    </xdr:from>
    <xdr:to>
      <xdr:col>1</xdr:col>
      <xdr:colOff>1123950</xdr:colOff>
      <xdr:row>31</xdr:row>
      <xdr:rowOff>990600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D6E36A4E-ADA6-46D6-A896-A118C7BE4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5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</xdr:row>
      <xdr:rowOff>66675</xdr:rowOff>
    </xdr:from>
    <xdr:to>
      <xdr:col>1</xdr:col>
      <xdr:colOff>1123950</xdr:colOff>
      <xdr:row>13</xdr:row>
      <xdr:rowOff>990600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722E6BA8-A63E-48C2-9E70-0037895C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9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</xdr:row>
      <xdr:rowOff>66675</xdr:rowOff>
    </xdr:from>
    <xdr:to>
      <xdr:col>1</xdr:col>
      <xdr:colOff>1123950</xdr:colOff>
      <xdr:row>32</xdr:row>
      <xdr:rowOff>990600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4A5E6BC1-D3BE-4CAC-9D7F-232A51C52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63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</xdr:row>
      <xdr:rowOff>66675</xdr:rowOff>
    </xdr:from>
    <xdr:to>
      <xdr:col>1</xdr:col>
      <xdr:colOff>1123950</xdr:colOff>
      <xdr:row>36</xdr:row>
      <xdr:rowOff>990600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32D6C35F-4320-4A95-9E50-CF07EEDB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8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</xdr:row>
      <xdr:rowOff>66675</xdr:rowOff>
    </xdr:from>
    <xdr:to>
      <xdr:col>1</xdr:col>
      <xdr:colOff>1123950</xdr:colOff>
      <xdr:row>58</xdr:row>
      <xdr:rowOff>990600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B3BF8C6A-5B11-453D-B44F-5391F8F3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2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</xdr:row>
      <xdr:rowOff>66675</xdr:rowOff>
    </xdr:from>
    <xdr:to>
      <xdr:col>1</xdr:col>
      <xdr:colOff>1123950</xdr:colOff>
      <xdr:row>50</xdr:row>
      <xdr:rowOff>990600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107491D5-E504-4EAC-9F5B-B349E2F22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6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</xdr:row>
      <xdr:rowOff>66675</xdr:rowOff>
    </xdr:from>
    <xdr:to>
      <xdr:col>1</xdr:col>
      <xdr:colOff>1123950</xdr:colOff>
      <xdr:row>51</xdr:row>
      <xdr:rowOff>990600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18BAB67E-BA89-413F-957A-314308CE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1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</xdr:row>
      <xdr:rowOff>66675</xdr:rowOff>
    </xdr:from>
    <xdr:to>
      <xdr:col>1</xdr:col>
      <xdr:colOff>1123950</xdr:colOff>
      <xdr:row>53</xdr:row>
      <xdr:rowOff>990600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6C498B0-545C-4643-AA7D-0D99F891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5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</xdr:row>
      <xdr:rowOff>66675</xdr:rowOff>
    </xdr:from>
    <xdr:to>
      <xdr:col>1</xdr:col>
      <xdr:colOff>1123950</xdr:colOff>
      <xdr:row>52</xdr:row>
      <xdr:rowOff>990600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4E8A3E4-586F-426A-A94A-82C476C1E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9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</xdr:row>
      <xdr:rowOff>66675</xdr:rowOff>
    </xdr:from>
    <xdr:to>
      <xdr:col>1</xdr:col>
      <xdr:colOff>1123950</xdr:colOff>
      <xdr:row>33</xdr:row>
      <xdr:rowOff>990600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2A958BEF-CAA6-41A4-9550-09C416269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63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</xdr:row>
      <xdr:rowOff>66675</xdr:rowOff>
    </xdr:from>
    <xdr:to>
      <xdr:col>1</xdr:col>
      <xdr:colOff>1123950</xdr:colOff>
      <xdr:row>57</xdr:row>
      <xdr:rowOff>990600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F9543499-9CED-4CF8-B96D-3B197087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8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</xdr:row>
      <xdr:rowOff>66675</xdr:rowOff>
    </xdr:from>
    <xdr:to>
      <xdr:col>1</xdr:col>
      <xdr:colOff>1123950</xdr:colOff>
      <xdr:row>34</xdr:row>
      <xdr:rowOff>990600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9CD603FE-FD11-421F-A9F3-4075A23F5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2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</xdr:row>
      <xdr:rowOff>66675</xdr:rowOff>
    </xdr:from>
    <xdr:to>
      <xdr:col>1</xdr:col>
      <xdr:colOff>1123950</xdr:colOff>
      <xdr:row>35</xdr:row>
      <xdr:rowOff>990600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EE286F4D-5D92-4D33-9C4E-AE87542A4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6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</xdr:row>
      <xdr:rowOff>66675</xdr:rowOff>
    </xdr:from>
    <xdr:to>
      <xdr:col>1</xdr:col>
      <xdr:colOff>1123950</xdr:colOff>
      <xdr:row>21</xdr:row>
      <xdr:rowOff>990600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D6EEB99E-A410-4A8A-B52C-607F3C993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1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</xdr:row>
      <xdr:rowOff>66675</xdr:rowOff>
    </xdr:from>
    <xdr:to>
      <xdr:col>1</xdr:col>
      <xdr:colOff>1123950</xdr:colOff>
      <xdr:row>28</xdr:row>
      <xdr:rowOff>990600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E6C4B0F7-7D8D-433E-9F34-0B66EBE1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5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</xdr:row>
      <xdr:rowOff>66675</xdr:rowOff>
    </xdr:from>
    <xdr:to>
      <xdr:col>1</xdr:col>
      <xdr:colOff>1123950</xdr:colOff>
      <xdr:row>38</xdr:row>
      <xdr:rowOff>990600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2DAD43CF-8D52-4CCD-B76D-6FF09AE3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9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</xdr:row>
      <xdr:rowOff>66675</xdr:rowOff>
    </xdr:from>
    <xdr:to>
      <xdr:col>1</xdr:col>
      <xdr:colOff>1123950</xdr:colOff>
      <xdr:row>37</xdr:row>
      <xdr:rowOff>990600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DE625C8F-83B9-4CE6-BEFB-A38867128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3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</xdr:row>
      <xdr:rowOff>66675</xdr:rowOff>
    </xdr:from>
    <xdr:to>
      <xdr:col>1</xdr:col>
      <xdr:colOff>1123950</xdr:colOff>
      <xdr:row>24</xdr:row>
      <xdr:rowOff>990600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E9DE1F66-5A5A-401A-824E-DC80DD287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8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</xdr:row>
      <xdr:rowOff>66675</xdr:rowOff>
    </xdr:from>
    <xdr:to>
      <xdr:col>1</xdr:col>
      <xdr:colOff>1123950</xdr:colOff>
      <xdr:row>18</xdr:row>
      <xdr:rowOff>990600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F7E449F6-3357-471A-984A-6D5E5FA0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2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</xdr:row>
      <xdr:rowOff>66675</xdr:rowOff>
    </xdr:from>
    <xdr:to>
      <xdr:col>1</xdr:col>
      <xdr:colOff>1123950</xdr:colOff>
      <xdr:row>16</xdr:row>
      <xdr:rowOff>990600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46D1A723-1D95-40D2-9308-77939E09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6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</xdr:row>
      <xdr:rowOff>66675</xdr:rowOff>
    </xdr:from>
    <xdr:to>
      <xdr:col>1</xdr:col>
      <xdr:colOff>1123950</xdr:colOff>
      <xdr:row>56</xdr:row>
      <xdr:rowOff>990600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E5182B01-FE77-4A67-9EE7-5DD70E9A0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1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</xdr:row>
      <xdr:rowOff>66675</xdr:rowOff>
    </xdr:from>
    <xdr:to>
      <xdr:col>1</xdr:col>
      <xdr:colOff>1123950</xdr:colOff>
      <xdr:row>14</xdr:row>
      <xdr:rowOff>990600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7B233B30-C4F4-4051-8475-588F35AB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5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</xdr:row>
      <xdr:rowOff>66675</xdr:rowOff>
    </xdr:from>
    <xdr:to>
      <xdr:col>1</xdr:col>
      <xdr:colOff>1123950</xdr:colOff>
      <xdr:row>47</xdr:row>
      <xdr:rowOff>990600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B9D24225-2302-463D-802D-2131E58B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9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</xdr:row>
      <xdr:rowOff>66675</xdr:rowOff>
    </xdr:from>
    <xdr:to>
      <xdr:col>1</xdr:col>
      <xdr:colOff>1123950</xdr:colOff>
      <xdr:row>25</xdr:row>
      <xdr:rowOff>990600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9CF65A95-988B-4C82-8135-8848BD6D8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3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</xdr:row>
      <xdr:rowOff>66675</xdr:rowOff>
    </xdr:from>
    <xdr:to>
      <xdr:col>1</xdr:col>
      <xdr:colOff>1123950</xdr:colOff>
      <xdr:row>46</xdr:row>
      <xdr:rowOff>990600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DAAF1372-C73C-4F8D-AA50-57F9C009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8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</xdr:row>
      <xdr:rowOff>66675</xdr:rowOff>
    </xdr:from>
    <xdr:to>
      <xdr:col>1</xdr:col>
      <xdr:colOff>1123950</xdr:colOff>
      <xdr:row>20</xdr:row>
      <xdr:rowOff>990600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96CD5030-92E3-4D54-9655-EFB245DE6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2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</xdr:row>
      <xdr:rowOff>66675</xdr:rowOff>
    </xdr:from>
    <xdr:to>
      <xdr:col>1</xdr:col>
      <xdr:colOff>1123950</xdr:colOff>
      <xdr:row>15</xdr:row>
      <xdr:rowOff>990600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24F1C9B7-7984-464A-96B1-AD1E9C2D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6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</xdr:row>
      <xdr:rowOff>66675</xdr:rowOff>
    </xdr:from>
    <xdr:to>
      <xdr:col>1</xdr:col>
      <xdr:colOff>1123950</xdr:colOff>
      <xdr:row>19</xdr:row>
      <xdr:rowOff>990600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BAB211A0-ABC6-473D-A54A-57385026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1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</xdr:row>
      <xdr:rowOff>66675</xdr:rowOff>
    </xdr:from>
    <xdr:to>
      <xdr:col>1</xdr:col>
      <xdr:colOff>1123950</xdr:colOff>
      <xdr:row>22</xdr:row>
      <xdr:rowOff>990600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46FDD856-1C70-4423-A9F2-E0E97193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5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</xdr:row>
      <xdr:rowOff>66675</xdr:rowOff>
    </xdr:from>
    <xdr:to>
      <xdr:col>1</xdr:col>
      <xdr:colOff>1123950</xdr:colOff>
      <xdr:row>60</xdr:row>
      <xdr:rowOff>990600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78825B39-8A30-4FE4-814B-F4FBD8C7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9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</xdr:row>
      <xdr:rowOff>66675</xdr:rowOff>
    </xdr:from>
    <xdr:to>
      <xdr:col>1</xdr:col>
      <xdr:colOff>1123950</xdr:colOff>
      <xdr:row>62</xdr:row>
      <xdr:rowOff>990600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1FBBF21-BD6A-497C-8DF9-D6539934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3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</xdr:row>
      <xdr:rowOff>66675</xdr:rowOff>
    </xdr:from>
    <xdr:to>
      <xdr:col>1</xdr:col>
      <xdr:colOff>1123950</xdr:colOff>
      <xdr:row>61</xdr:row>
      <xdr:rowOff>990600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644CE401-849B-4563-BDCC-956590A4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8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</xdr:row>
      <xdr:rowOff>66675</xdr:rowOff>
    </xdr:from>
    <xdr:to>
      <xdr:col>1</xdr:col>
      <xdr:colOff>1123950</xdr:colOff>
      <xdr:row>83</xdr:row>
      <xdr:rowOff>990600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2BF553C3-C6DC-4E24-92EF-E8E0CD6C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92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</xdr:row>
      <xdr:rowOff>66675</xdr:rowOff>
    </xdr:from>
    <xdr:to>
      <xdr:col>1</xdr:col>
      <xdr:colOff>1123950</xdr:colOff>
      <xdr:row>84</xdr:row>
      <xdr:rowOff>990600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61456713-56AC-4737-99A2-E78BBF565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06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</xdr:row>
      <xdr:rowOff>66675</xdr:rowOff>
    </xdr:from>
    <xdr:to>
      <xdr:col>1</xdr:col>
      <xdr:colOff>1123950</xdr:colOff>
      <xdr:row>85</xdr:row>
      <xdr:rowOff>990600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D552A4DA-4E5B-44DF-A7DB-BF2C952EA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1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</xdr:row>
      <xdr:rowOff>66675</xdr:rowOff>
    </xdr:from>
    <xdr:to>
      <xdr:col>1</xdr:col>
      <xdr:colOff>1123950</xdr:colOff>
      <xdr:row>86</xdr:row>
      <xdr:rowOff>990600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30C9095B-3E24-4C4F-B0A3-1E14A2105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5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</xdr:row>
      <xdr:rowOff>66675</xdr:rowOff>
    </xdr:from>
    <xdr:to>
      <xdr:col>1</xdr:col>
      <xdr:colOff>1123950</xdr:colOff>
      <xdr:row>87</xdr:row>
      <xdr:rowOff>990600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928EBC8C-7C6A-4919-8BB3-2AC89A5F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9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</xdr:row>
      <xdr:rowOff>66675</xdr:rowOff>
    </xdr:from>
    <xdr:to>
      <xdr:col>1</xdr:col>
      <xdr:colOff>1123950</xdr:colOff>
      <xdr:row>29</xdr:row>
      <xdr:rowOff>990600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99A19276-A310-46B9-8E63-115D3D3E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3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</xdr:row>
      <xdr:rowOff>66675</xdr:rowOff>
    </xdr:from>
    <xdr:to>
      <xdr:col>1</xdr:col>
      <xdr:colOff>1123950</xdr:colOff>
      <xdr:row>105</xdr:row>
      <xdr:rowOff>990600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8A266E6F-3891-496C-82EF-B6D6A1FF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2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</xdr:row>
      <xdr:rowOff>66675</xdr:rowOff>
    </xdr:from>
    <xdr:to>
      <xdr:col>1</xdr:col>
      <xdr:colOff>1123950</xdr:colOff>
      <xdr:row>104</xdr:row>
      <xdr:rowOff>990600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FBAF26FD-6842-4617-80E2-9A475213F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6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</xdr:row>
      <xdr:rowOff>66675</xdr:rowOff>
    </xdr:from>
    <xdr:to>
      <xdr:col>1</xdr:col>
      <xdr:colOff>1123950</xdr:colOff>
      <xdr:row>106</xdr:row>
      <xdr:rowOff>990600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5D83B691-452A-4563-98E3-AC95193B1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1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</xdr:row>
      <xdr:rowOff>66675</xdr:rowOff>
    </xdr:from>
    <xdr:to>
      <xdr:col>1</xdr:col>
      <xdr:colOff>1123950</xdr:colOff>
      <xdr:row>107</xdr:row>
      <xdr:rowOff>990600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685BD3D6-D318-401B-9FA2-C739F6F9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5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</xdr:row>
      <xdr:rowOff>66675</xdr:rowOff>
    </xdr:from>
    <xdr:to>
      <xdr:col>1</xdr:col>
      <xdr:colOff>1123950</xdr:colOff>
      <xdr:row>108</xdr:row>
      <xdr:rowOff>990600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89B810ED-6998-4761-8022-4ABB6A6E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9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</xdr:row>
      <xdr:rowOff>66675</xdr:rowOff>
    </xdr:from>
    <xdr:to>
      <xdr:col>1</xdr:col>
      <xdr:colOff>1123950</xdr:colOff>
      <xdr:row>109</xdr:row>
      <xdr:rowOff>990600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F0CC9958-B71D-40CB-BBE9-80DC0703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63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</xdr:row>
      <xdr:rowOff>66675</xdr:rowOff>
    </xdr:from>
    <xdr:to>
      <xdr:col>1</xdr:col>
      <xdr:colOff>1123950</xdr:colOff>
      <xdr:row>110</xdr:row>
      <xdr:rowOff>990600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1F0AE8DD-1E51-4B46-8F7F-E1A00635A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8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</xdr:row>
      <xdr:rowOff>66675</xdr:rowOff>
    </xdr:from>
    <xdr:to>
      <xdr:col>1</xdr:col>
      <xdr:colOff>1123950</xdr:colOff>
      <xdr:row>111</xdr:row>
      <xdr:rowOff>990600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75854AF6-C8CF-4C81-AEF7-643B28962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2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</xdr:row>
      <xdr:rowOff>66675</xdr:rowOff>
    </xdr:from>
    <xdr:to>
      <xdr:col>1</xdr:col>
      <xdr:colOff>1123950</xdr:colOff>
      <xdr:row>112</xdr:row>
      <xdr:rowOff>990600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E4F1C7A5-2AA5-413A-BA79-7A57CEEA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6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</xdr:row>
      <xdr:rowOff>66675</xdr:rowOff>
    </xdr:from>
    <xdr:to>
      <xdr:col>1</xdr:col>
      <xdr:colOff>1123950</xdr:colOff>
      <xdr:row>113</xdr:row>
      <xdr:rowOff>990600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E7C0C57A-436D-4952-9B8A-D3041EA6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1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</xdr:row>
      <xdr:rowOff>66675</xdr:rowOff>
    </xdr:from>
    <xdr:to>
      <xdr:col>1</xdr:col>
      <xdr:colOff>1123950</xdr:colOff>
      <xdr:row>114</xdr:row>
      <xdr:rowOff>990600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7A9FC4B2-8CEC-4D72-AE21-5FCBC134D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5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</xdr:row>
      <xdr:rowOff>66675</xdr:rowOff>
    </xdr:from>
    <xdr:to>
      <xdr:col>1</xdr:col>
      <xdr:colOff>1123950</xdr:colOff>
      <xdr:row>116</xdr:row>
      <xdr:rowOff>990600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2AC3825A-8AC3-4BC0-9EC2-FE8DA00C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9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</xdr:row>
      <xdr:rowOff>66675</xdr:rowOff>
    </xdr:from>
    <xdr:to>
      <xdr:col>1</xdr:col>
      <xdr:colOff>1123950</xdr:colOff>
      <xdr:row>115</xdr:row>
      <xdr:rowOff>990600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955AFC70-B000-4631-931D-D374F6E02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3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</xdr:row>
      <xdr:rowOff>66675</xdr:rowOff>
    </xdr:from>
    <xdr:to>
      <xdr:col>1</xdr:col>
      <xdr:colOff>1123950</xdr:colOff>
      <xdr:row>117</xdr:row>
      <xdr:rowOff>990600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F82EBA3C-0298-4773-9A02-B5308E3A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78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</xdr:row>
      <xdr:rowOff>66675</xdr:rowOff>
    </xdr:from>
    <xdr:to>
      <xdr:col>1</xdr:col>
      <xdr:colOff>1123950</xdr:colOff>
      <xdr:row>99</xdr:row>
      <xdr:rowOff>990600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9A80D28D-1C04-481D-922B-FE4F6C09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2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</xdr:row>
      <xdr:rowOff>66675</xdr:rowOff>
    </xdr:from>
    <xdr:to>
      <xdr:col>1</xdr:col>
      <xdr:colOff>1123950</xdr:colOff>
      <xdr:row>102</xdr:row>
      <xdr:rowOff>990600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9B7E0EE4-20F4-482F-81AA-E489699D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6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</xdr:row>
      <xdr:rowOff>66675</xdr:rowOff>
    </xdr:from>
    <xdr:to>
      <xdr:col>1</xdr:col>
      <xdr:colOff>1123950</xdr:colOff>
      <xdr:row>103</xdr:row>
      <xdr:rowOff>990600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CC2626B3-4462-4113-BA04-5F049D6E3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1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</xdr:row>
      <xdr:rowOff>66675</xdr:rowOff>
    </xdr:from>
    <xdr:to>
      <xdr:col>1</xdr:col>
      <xdr:colOff>1123950</xdr:colOff>
      <xdr:row>91</xdr:row>
      <xdr:rowOff>990600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3CBDEDED-4CB3-4691-8E97-CBEA6E13B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5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</xdr:row>
      <xdr:rowOff>66675</xdr:rowOff>
    </xdr:from>
    <xdr:to>
      <xdr:col>1</xdr:col>
      <xdr:colOff>1123950</xdr:colOff>
      <xdr:row>92</xdr:row>
      <xdr:rowOff>990600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9EF90B75-08B6-4143-B6CC-40C1E436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9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</xdr:row>
      <xdr:rowOff>66675</xdr:rowOff>
    </xdr:from>
    <xdr:to>
      <xdr:col>1</xdr:col>
      <xdr:colOff>1123950</xdr:colOff>
      <xdr:row>101</xdr:row>
      <xdr:rowOff>990600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C315438D-9EF2-43C4-8A43-03C291DF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4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</xdr:row>
      <xdr:rowOff>66675</xdr:rowOff>
    </xdr:from>
    <xdr:to>
      <xdr:col>1</xdr:col>
      <xdr:colOff>1123950</xdr:colOff>
      <xdr:row>93</xdr:row>
      <xdr:rowOff>990600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88C44B8D-9E12-4E49-A980-E635A2EC5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8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</xdr:row>
      <xdr:rowOff>66675</xdr:rowOff>
    </xdr:from>
    <xdr:to>
      <xdr:col>1</xdr:col>
      <xdr:colOff>1123950</xdr:colOff>
      <xdr:row>98</xdr:row>
      <xdr:rowOff>990600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BA4C10A9-B5FB-46BC-93EC-03AA4C67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2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</xdr:row>
      <xdr:rowOff>66675</xdr:rowOff>
    </xdr:from>
    <xdr:to>
      <xdr:col>1</xdr:col>
      <xdr:colOff>1123950</xdr:colOff>
      <xdr:row>97</xdr:row>
      <xdr:rowOff>990600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5CB8BF78-DD43-4D09-8099-72F4E7A0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6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</xdr:row>
      <xdr:rowOff>66675</xdr:rowOff>
    </xdr:from>
    <xdr:to>
      <xdr:col>1</xdr:col>
      <xdr:colOff>1123950</xdr:colOff>
      <xdr:row>94</xdr:row>
      <xdr:rowOff>990600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39FC9DB4-895A-4131-BA53-694242AE8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1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</xdr:row>
      <xdr:rowOff>66675</xdr:rowOff>
    </xdr:from>
    <xdr:to>
      <xdr:col>1</xdr:col>
      <xdr:colOff>1123950</xdr:colOff>
      <xdr:row>100</xdr:row>
      <xdr:rowOff>990600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0F8644B0-915E-4D70-86E7-D3741BF22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5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</xdr:row>
      <xdr:rowOff>66675</xdr:rowOff>
    </xdr:from>
    <xdr:to>
      <xdr:col>1</xdr:col>
      <xdr:colOff>1123950</xdr:colOff>
      <xdr:row>95</xdr:row>
      <xdr:rowOff>990600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8CD5802E-CBB8-41A1-9B07-013F2BB5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9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</xdr:row>
      <xdr:rowOff>66675</xdr:rowOff>
    </xdr:from>
    <xdr:to>
      <xdr:col>1</xdr:col>
      <xdr:colOff>1123950</xdr:colOff>
      <xdr:row>96</xdr:row>
      <xdr:rowOff>990600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8AF0FF9F-791F-4F0B-A053-4BFA1D0F3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4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</xdr:row>
      <xdr:rowOff>66675</xdr:rowOff>
    </xdr:from>
    <xdr:to>
      <xdr:col>1</xdr:col>
      <xdr:colOff>1123950</xdr:colOff>
      <xdr:row>90</xdr:row>
      <xdr:rowOff>990600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C6A5C56A-BD02-49EC-A480-35067A51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78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</xdr:row>
      <xdr:rowOff>66675</xdr:rowOff>
    </xdr:from>
    <xdr:to>
      <xdr:col>1</xdr:col>
      <xdr:colOff>1123950</xdr:colOff>
      <xdr:row>146</xdr:row>
      <xdr:rowOff>990600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id="{8EEE220C-A000-410E-BD5A-98851C21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6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</xdr:row>
      <xdr:rowOff>66675</xdr:rowOff>
    </xdr:from>
    <xdr:to>
      <xdr:col>1</xdr:col>
      <xdr:colOff>1123950</xdr:colOff>
      <xdr:row>147</xdr:row>
      <xdr:rowOff>990600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E2B07BAD-7770-47FE-AC48-F723C461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1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221</xdr:row>
      <xdr:rowOff>66675</xdr:rowOff>
    </xdr:from>
    <xdr:to>
      <xdr:col>1</xdr:col>
      <xdr:colOff>1123950</xdr:colOff>
      <xdr:row>221</xdr:row>
      <xdr:rowOff>990600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D2ED83CE-BEE5-43A8-9098-EF5BB5A1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5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181</xdr:row>
      <xdr:rowOff>66675</xdr:rowOff>
    </xdr:from>
    <xdr:to>
      <xdr:col>1</xdr:col>
      <xdr:colOff>1123950</xdr:colOff>
      <xdr:row>181</xdr:row>
      <xdr:rowOff>990600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162FD545-05AD-44B6-833E-3E6DCD37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9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174</xdr:row>
      <xdr:rowOff>66675</xdr:rowOff>
    </xdr:from>
    <xdr:to>
      <xdr:col>1</xdr:col>
      <xdr:colOff>1123950</xdr:colOff>
      <xdr:row>174</xdr:row>
      <xdr:rowOff>990600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62B137AE-6F45-4A50-AFDD-25C75F83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4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173</xdr:row>
      <xdr:rowOff>66675</xdr:rowOff>
    </xdr:from>
    <xdr:to>
      <xdr:col>1</xdr:col>
      <xdr:colOff>1123950</xdr:colOff>
      <xdr:row>173</xdr:row>
      <xdr:rowOff>990600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B141626F-2D7F-4684-941E-9089C37E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8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175</xdr:row>
      <xdr:rowOff>66675</xdr:rowOff>
    </xdr:from>
    <xdr:to>
      <xdr:col>1</xdr:col>
      <xdr:colOff>1123950</xdr:colOff>
      <xdr:row>175</xdr:row>
      <xdr:rowOff>990600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F571FE4A-4E60-4DB5-8126-FAB6D3CE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2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182</xdr:row>
      <xdr:rowOff>66675</xdr:rowOff>
    </xdr:from>
    <xdr:to>
      <xdr:col>1</xdr:col>
      <xdr:colOff>1123950</xdr:colOff>
      <xdr:row>182</xdr:row>
      <xdr:rowOff>990600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710D0252-756E-4952-B7F9-382718EF3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6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172</xdr:row>
      <xdr:rowOff>66675</xdr:rowOff>
    </xdr:from>
    <xdr:to>
      <xdr:col>1</xdr:col>
      <xdr:colOff>1123950</xdr:colOff>
      <xdr:row>172</xdr:row>
      <xdr:rowOff>990600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id="{8E30711F-598D-4F8F-AA54-B1675C07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1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220</xdr:row>
      <xdr:rowOff>66675</xdr:rowOff>
    </xdr:from>
    <xdr:to>
      <xdr:col>1</xdr:col>
      <xdr:colOff>1123950</xdr:colOff>
      <xdr:row>220</xdr:row>
      <xdr:rowOff>990600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891D39D1-DCE0-4F23-8DDC-6B9D5E6A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5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176</xdr:row>
      <xdr:rowOff>66675</xdr:rowOff>
    </xdr:from>
    <xdr:to>
      <xdr:col>1</xdr:col>
      <xdr:colOff>1123950</xdr:colOff>
      <xdr:row>176</xdr:row>
      <xdr:rowOff>990600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24C1A032-3E7E-4B50-912F-765B4082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9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</xdr:row>
      <xdr:rowOff>66675</xdr:rowOff>
    </xdr:from>
    <xdr:to>
      <xdr:col>1</xdr:col>
      <xdr:colOff>1123950</xdr:colOff>
      <xdr:row>145</xdr:row>
      <xdr:rowOff>990600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CE74873F-1720-4166-865D-1968EC18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4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177</xdr:row>
      <xdr:rowOff>66675</xdr:rowOff>
    </xdr:from>
    <xdr:to>
      <xdr:col>1</xdr:col>
      <xdr:colOff>1123950</xdr:colOff>
      <xdr:row>177</xdr:row>
      <xdr:rowOff>990600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D888896A-864F-42CC-884C-D423AA9A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8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215</xdr:row>
      <xdr:rowOff>66675</xdr:rowOff>
    </xdr:from>
    <xdr:to>
      <xdr:col>1</xdr:col>
      <xdr:colOff>1123950</xdr:colOff>
      <xdr:row>215</xdr:row>
      <xdr:rowOff>990600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AC1A26EC-D063-47B2-94A8-09FC8C0AB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2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</xdr:row>
      <xdr:rowOff>66675</xdr:rowOff>
    </xdr:from>
    <xdr:to>
      <xdr:col>1</xdr:col>
      <xdr:colOff>1123950</xdr:colOff>
      <xdr:row>144</xdr:row>
      <xdr:rowOff>990600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ECF68236-A634-4B17-B5DB-235B3316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6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</xdr:row>
      <xdr:rowOff>66675</xdr:rowOff>
    </xdr:from>
    <xdr:to>
      <xdr:col>1</xdr:col>
      <xdr:colOff>1123950</xdr:colOff>
      <xdr:row>121</xdr:row>
      <xdr:rowOff>990600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35CFD55B-690B-47E1-BF0B-3C360523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1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</xdr:row>
      <xdr:rowOff>66675</xdr:rowOff>
    </xdr:from>
    <xdr:to>
      <xdr:col>1</xdr:col>
      <xdr:colOff>1123950</xdr:colOff>
      <xdr:row>123</xdr:row>
      <xdr:rowOff>990600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4AB7DB99-E01A-4DC4-A4C2-25AE23B51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5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209</xdr:row>
      <xdr:rowOff>66675</xdr:rowOff>
    </xdr:from>
    <xdr:to>
      <xdr:col>1</xdr:col>
      <xdr:colOff>1123950</xdr:colOff>
      <xdr:row>209</xdr:row>
      <xdr:rowOff>990600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BB309E52-8DE5-4BA4-89BC-A1BC6517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9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192</xdr:row>
      <xdr:rowOff>66675</xdr:rowOff>
    </xdr:from>
    <xdr:to>
      <xdr:col>1</xdr:col>
      <xdr:colOff>1123950</xdr:colOff>
      <xdr:row>192</xdr:row>
      <xdr:rowOff>990600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A83CCEA6-0118-4C03-869D-E95A9D203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4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208</xdr:row>
      <xdr:rowOff>66675</xdr:rowOff>
    </xdr:from>
    <xdr:to>
      <xdr:col>1</xdr:col>
      <xdr:colOff>1123950</xdr:colOff>
      <xdr:row>208</xdr:row>
      <xdr:rowOff>990600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id="{0915A59E-24F4-4611-9E09-5ED06C82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8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229</xdr:row>
      <xdr:rowOff>66675</xdr:rowOff>
    </xdr:from>
    <xdr:to>
      <xdr:col>1</xdr:col>
      <xdr:colOff>1123950</xdr:colOff>
      <xdr:row>229</xdr:row>
      <xdr:rowOff>990600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9354E358-AB85-4D97-9C90-4CF55372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92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201</xdr:row>
      <xdr:rowOff>66675</xdr:rowOff>
    </xdr:from>
    <xdr:to>
      <xdr:col>1</xdr:col>
      <xdr:colOff>1123950</xdr:colOff>
      <xdr:row>201</xdr:row>
      <xdr:rowOff>990600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id="{74DA7AE2-D847-4F47-BC2E-EB25A93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6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214</xdr:row>
      <xdr:rowOff>66675</xdr:rowOff>
    </xdr:from>
    <xdr:to>
      <xdr:col>1</xdr:col>
      <xdr:colOff>1123950</xdr:colOff>
      <xdr:row>214</xdr:row>
      <xdr:rowOff>990600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01F98917-325E-44CD-999B-03F0A876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1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</xdr:row>
      <xdr:rowOff>66675</xdr:rowOff>
    </xdr:from>
    <xdr:to>
      <xdr:col>1</xdr:col>
      <xdr:colOff>1123950</xdr:colOff>
      <xdr:row>136</xdr:row>
      <xdr:rowOff>990600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id="{1B8B067B-635C-424D-BC68-D7B83EA4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5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</xdr:row>
      <xdr:rowOff>66675</xdr:rowOff>
    </xdr:from>
    <xdr:to>
      <xdr:col>1</xdr:col>
      <xdr:colOff>1123950</xdr:colOff>
      <xdr:row>122</xdr:row>
      <xdr:rowOff>990600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id="{4222F6EA-AA80-4B8A-ACAE-8D8EC763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49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230</xdr:row>
      <xdr:rowOff>66675</xdr:rowOff>
    </xdr:from>
    <xdr:to>
      <xdr:col>1</xdr:col>
      <xdr:colOff>1123950</xdr:colOff>
      <xdr:row>230</xdr:row>
      <xdr:rowOff>990600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C16E3624-4E68-453C-AC92-DCCB2CD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4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232</xdr:row>
      <xdr:rowOff>66675</xdr:rowOff>
    </xdr:from>
    <xdr:to>
      <xdr:col>1</xdr:col>
      <xdr:colOff>1123950</xdr:colOff>
      <xdr:row>232</xdr:row>
      <xdr:rowOff>990600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AF6639F2-721F-44B5-BFC1-A550535E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8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</xdr:row>
      <xdr:rowOff>66675</xdr:rowOff>
    </xdr:from>
    <xdr:to>
      <xdr:col>1</xdr:col>
      <xdr:colOff>1123950</xdr:colOff>
      <xdr:row>124</xdr:row>
      <xdr:rowOff>990600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326643E5-F20B-4C33-92DB-F5E7D3C0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2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179</xdr:row>
      <xdr:rowOff>66675</xdr:rowOff>
    </xdr:from>
    <xdr:to>
      <xdr:col>1</xdr:col>
      <xdr:colOff>1123950</xdr:colOff>
      <xdr:row>179</xdr:row>
      <xdr:rowOff>990600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F6A8E129-CE0C-4F21-B3B4-197EC339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06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191</xdr:row>
      <xdr:rowOff>66675</xdr:rowOff>
    </xdr:from>
    <xdr:to>
      <xdr:col>1</xdr:col>
      <xdr:colOff>1123950</xdr:colOff>
      <xdr:row>191</xdr:row>
      <xdr:rowOff>990600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39475EDA-F7AF-4B5D-A9A7-CD1F3219C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1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231</xdr:row>
      <xdr:rowOff>66675</xdr:rowOff>
    </xdr:from>
    <xdr:to>
      <xdr:col>1</xdr:col>
      <xdr:colOff>1123950</xdr:colOff>
      <xdr:row>231</xdr:row>
      <xdr:rowOff>990600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9F23AD47-696A-4C88-9DAE-E45EB1D3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35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233</xdr:row>
      <xdr:rowOff>66675</xdr:rowOff>
    </xdr:from>
    <xdr:to>
      <xdr:col>1</xdr:col>
      <xdr:colOff>1123950</xdr:colOff>
      <xdr:row>233</xdr:row>
      <xdr:rowOff>990600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id="{EB2CFFD6-5FF6-4F24-A3A0-8EEE3C9F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9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213</xdr:row>
      <xdr:rowOff>66675</xdr:rowOff>
    </xdr:from>
    <xdr:to>
      <xdr:col>1</xdr:col>
      <xdr:colOff>1123950</xdr:colOff>
      <xdr:row>213</xdr:row>
      <xdr:rowOff>990600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CF336A24-27E1-4C80-BBBB-D6562BB1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4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</xdr:row>
      <xdr:rowOff>66675</xdr:rowOff>
    </xdr:from>
    <xdr:to>
      <xdr:col>1</xdr:col>
      <xdr:colOff>1123950</xdr:colOff>
      <xdr:row>143</xdr:row>
      <xdr:rowOff>990600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0B69CAAD-9BF4-406B-AE0F-EA1EBCA0D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8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193</xdr:row>
      <xdr:rowOff>66675</xdr:rowOff>
    </xdr:from>
    <xdr:to>
      <xdr:col>1</xdr:col>
      <xdr:colOff>1123950</xdr:colOff>
      <xdr:row>193</xdr:row>
      <xdr:rowOff>990600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id="{4C973DE3-2206-42D1-9E81-09179AC0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2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194</xdr:row>
      <xdr:rowOff>66675</xdr:rowOff>
    </xdr:from>
    <xdr:to>
      <xdr:col>1</xdr:col>
      <xdr:colOff>1123950</xdr:colOff>
      <xdr:row>194</xdr:row>
      <xdr:rowOff>990600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903C102E-F341-48F2-8A79-25910A91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6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226</xdr:row>
      <xdr:rowOff>66675</xdr:rowOff>
    </xdr:from>
    <xdr:to>
      <xdr:col>1</xdr:col>
      <xdr:colOff>1123950</xdr:colOff>
      <xdr:row>226</xdr:row>
      <xdr:rowOff>990600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812CF0B9-66E1-4219-9B22-43C2AEF8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21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211</xdr:row>
      <xdr:rowOff>66675</xdr:rowOff>
    </xdr:from>
    <xdr:to>
      <xdr:col>1</xdr:col>
      <xdr:colOff>1123950</xdr:colOff>
      <xdr:row>211</xdr:row>
      <xdr:rowOff>990600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C79E0C79-7A4B-421B-ADF6-4D66C1824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35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216</xdr:row>
      <xdr:rowOff>66675</xdr:rowOff>
    </xdr:from>
    <xdr:to>
      <xdr:col>1</xdr:col>
      <xdr:colOff>1123950</xdr:colOff>
      <xdr:row>216</xdr:row>
      <xdr:rowOff>990600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id="{FDC2127B-ED1B-4357-85C4-F6F6D40F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49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</xdr:row>
      <xdr:rowOff>66675</xdr:rowOff>
    </xdr:from>
    <xdr:to>
      <xdr:col>1</xdr:col>
      <xdr:colOff>1123950</xdr:colOff>
      <xdr:row>127</xdr:row>
      <xdr:rowOff>990600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328D3C66-4817-4FC8-91CE-C6966406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64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</xdr:row>
      <xdr:rowOff>66675</xdr:rowOff>
    </xdr:from>
    <xdr:to>
      <xdr:col>1</xdr:col>
      <xdr:colOff>1123950</xdr:colOff>
      <xdr:row>132</xdr:row>
      <xdr:rowOff>990600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6DB3AF56-9FE8-4430-BFF2-2BDC747E1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78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</xdr:row>
      <xdr:rowOff>66675</xdr:rowOff>
    </xdr:from>
    <xdr:to>
      <xdr:col>1</xdr:col>
      <xdr:colOff>1123950</xdr:colOff>
      <xdr:row>119</xdr:row>
      <xdr:rowOff>990600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E3721EA1-D798-478C-9B3F-502CA1E0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92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</xdr:row>
      <xdr:rowOff>66675</xdr:rowOff>
    </xdr:from>
    <xdr:to>
      <xdr:col>1</xdr:col>
      <xdr:colOff>1123950</xdr:colOff>
      <xdr:row>125</xdr:row>
      <xdr:rowOff>990600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id="{72FE8A0B-0260-4191-8427-44C965C3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06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</xdr:row>
      <xdr:rowOff>66675</xdr:rowOff>
    </xdr:from>
    <xdr:to>
      <xdr:col>1</xdr:col>
      <xdr:colOff>1123950</xdr:colOff>
      <xdr:row>130</xdr:row>
      <xdr:rowOff>990600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id="{A6E34436-FDA4-4901-B312-9CAEC1EA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21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222</xdr:row>
      <xdr:rowOff>66675</xdr:rowOff>
    </xdr:from>
    <xdr:to>
      <xdr:col>1</xdr:col>
      <xdr:colOff>1123950</xdr:colOff>
      <xdr:row>222</xdr:row>
      <xdr:rowOff>990600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id="{88F1DDB9-135D-43B9-B794-E1A67F5A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35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204</xdr:row>
      <xdr:rowOff>66675</xdr:rowOff>
    </xdr:from>
    <xdr:to>
      <xdr:col>1</xdr:col>
      <xdr:colOff>1123950</xdr:colOff>
      <xdr:row>204</xdr:row>
      <xdr:rowOff>990600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E7F3B49D-3C61-4D50-BD78-96C35BEAB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49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</xdr:row>
      <xdr:rowOff>66675</xdr:rowOff>
    </xdr:from>
    <xdr:to>
      <xdr:col>1</xdr:col>
      <xdr:colOff>1123950</xdr:colOff>
      <xdr:row>135</xdr:row>
      <xdr:rowOff>990600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D11BD967-1DB6-46A3-A2B9-423E761D3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64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205</xdr:row>
      <xdr:rowOff>66675</xdr:rowOff>
    </xdr:from>
    <xdr:to>
      <xdr:col>1</xdr:col>
      <xdr:colOff>1123950</xdr:colOff>
      <xdr:row>205</xdr:row>
      <xdr:rowOff>990600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A0386E11-50F2-4E3D-A0B1-75845F73E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78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</xdr:row>
      <xdr:rowOff>66675</xdr:rowOff>
    </xdr:from>
    <xdr:to>
      <xdr:col>1</xdr:col>
      <xdr:colOff>1123950</xdr:colOff>
      <xdr:row>139</xdr:row>
      <xdr:rowOff>990600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390E4C7C-D267-456A-BBB9-702EF650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392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</xdr:row>
      <xdr:rowOff>66675</xdr:rowOff>
    </xdr:from>
    <xdr:to>
      <xdr:col>1</xdr:col>
      <xdr:colOff>1123950</xdr:colOff>
      <xdr:row>140</xdr:row>
      <xdr:rowOff>990600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89B24D2E-36D7-4F13-8487-60CAEE39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06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</xdr:row>
      <xdr:rowOff>66675</xdr:rowOff>
    </xdr:from>
    <xdr:to>
      <xdr:col>1</xdr:col>
      <xdr:colOff>1123950</xdr:colOff>
      <xdr:row>150</xdr:row>
      <xdr:rowOff>990600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D6909A56-C35C-4495-B7E1-5915F29E8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21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206</xdr:row>
      <xdr:rowOff>66675</xdr:rowOff>
    </xdr:from>
    <xdr:to>
      <xdr:col>1</xdr:col>
      <xdr:colOff>1123950</xdr:colOff>
      <xdr:row>206</xdr:row>
      <xdr:rowOff>990600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495717DB-FCCA-495B-BEC3-7553F812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35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</xdr:row>
      <xdr:rowOff>66675</xdr:rowOff>
    </xdr:from>
    <xdr:to>
      <xdr:col>1</xdr:col>
      <xdr:colOff>1123950</xdr:colOff>
      <xdr:row>133</xdr:row>
      <xdr:rowOff>990600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DF2D4210-D707-417C-8D42-F5DECE82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49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</xdr:row>
      <xdr:rowOff>66675</xdr:rowOff>
    </xdr:from>
    <xdr:to>
      <xdr:col>1</xdr:col>
      <xdr:colOff>1123950</xdr:colOff>
      <xdr:row>148</xdr:row>
      <xdr:rowOff>990600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E58D05-2F7D-4342-93AC-4E5EA8E1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64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210</xdr:row>
      <xdr:rowOff>66675</xdr:rowOff>
    </xdr:from>
    <xdr:to>
      <xdr:col>1</xdr:col>
      <xdr:colOff>1123950</xdr:colOff>
      <xdr:row>210</xdr:row>
      <xdr:rowOff>990600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9B2479C8-26FD-4984-A24A-0509C3EA2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78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200</xdr:row>
      <xdr:rowOff>66675</xdr:rowOff>
    </xdr:from>
    <xdr:to>
      <xdr:col>1</xdr:col>
      <xdr:colOff>1123950</xdr:colOff>
      <xdr:row>200</xdr:row>
      <xdr:rowOff>990600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ECE9DF75-8CB5-4C2C-97D1-B3AEF59F7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492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218</xdr:row>
      <xdr:rowOff>66675</xdr:rowOff>
    </xdr:from>
    <xdr:to>
      <xdr:col>1</xdr:col>
      <xdr:colOff>1123950</xdr:colOff>
      <xdr:row>218</xdr:row>
      <xdr:rowOff>990600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E4C33A84-695A-4FFD-901C-D47709C7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06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</xdr:row>
      <xdr:rowOff>66675</xdr:rowOff>
    </xdr:from>
    <xdr:to>
      <xdr:col>1</xdr:col>
      <xdr:colOff>1123950</xdr:colOff>
      <xdr:row>141</xdr:row>
      <xdr:rowOff>990600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4592D2AF-DC6E-4755-A730-2390D238B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21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217</xdr:row>
      <xdr:rowOff>66675</xdr:rowOff>
    </xdr:from>
    <xdr:to>
      <xdr:col>1</xdr:col>
      <xdr:colOff>1123950</xdr:colOff>
      <xdr:row>217</xdr:row>
      <xdr:rowOff>990600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5C0E588E-D69A-4ECB-B549-A58948E1F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35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219</xdr:row>
      <xdr:rowOff>66675</xdr:rowOff>
    </xdr:from>
    <xdr:to>
      <xdr:col>1</xdr:col>
      <xdr:colOff>1123950</xdr:colOff>
      <xdr:row>219</xdr:row>
      <xdr:rowOff>990600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D8D6E1D7-8681-4D47-ADA2-44601998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49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</xdr:row>
      <xdr:rowOff>66675</xdr:rowOff>
    </xdr:from>
    <xdr:to>
      <xdr:col>1</xdr:col>
      <xdr:colOff>1123950</xdr:colOff>
      <xdr:row>142</xdr:row>
      <xdr:rowOff>990600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821B6D06-6DBD-489A-A0D1-66BCACE08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64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180</xdr:row>
      <xdr:rowOff>66675</xdr:rowOff>
    </xdr:from>
    <xdr:to>
      <xdr:col>1</xdr:col>
      <xdr:colOff>1123950</xdr:colOff>
      <xdr:row>180</xdr:row>
      <xdr:rowOff>990600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D2E4C808-E1F3-449C-B8F1-8D3FCF737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78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</xdr:row>
      <xdr:rowOff>66675</xdr:rowOff>
    </xdr:from>
    <xdr:to>
      <xdr:col>1</xdr:col>
      <xdr:colOff>1123950</xdr:colOff>
      <xdr:row>128</xdr:row>
      <xdr:rowOff>990600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809913AD-8F67-477B-B383-512A0CAB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592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</xdr:row>
      <xdr:rowOff>66675</xdr:rowOff>
    </xdr:from>
    <xdr:to>
      <xdr:col>1</xdr:col>
      <xdr:colOff>1123950</xdr:colOff>
      <xdr:row>120</xdr:row>
      <xdr:rowOff>990600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8A41DB19-6A62-4A44-BBA2-6FCEFC7A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06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</xdr:row>
      <xdr:rowOff>66675</xdr:rowOff>
    </xdr:from>
    <xdr:to>
      <xdr:col>1</xdr:col>
      <xdr:colOff>1123950</xdr:colOff>
      <xdr:row>126</xdr:row>
      <xdr:rowOff>990600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E577A068-7A7F-44CF-B099-3FB8C1C0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21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188</xdr:row>
      <xdr:rowOff>66675</xdr:rowOff>
    </xdr:from>
    <xdr:to>
      <xdr:col>1</xdr:col>
      <xdr:colOff>1123950</xdr:colOff>
      <xdr:row>188</xdr:row>
      <xdr:rowOff>990600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5DC5CD31-391C-486D-BCD8-AC018442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35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</xdr:row>
      <xdr:rowOff>66675</xdr:rowOff>
    </xdr:from>
    <xdr:to>
      <xdr:col>1</xdr:col>
      <xdr:colOff>1123950</xdr:colOff>
      <xdr:row>149</xdr:row>
      <xdr:rowOff>990600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D1DD719F-4893-4088-8284-368C9266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49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212</xdr:row>
      <xdr:rowOff>66675</xdr:rowOff>
    </xdr:from>
    <xdr:to>
      <xdr:col>1</xdr:col>
      <xdr:colOff>1123950</xdr:colOff>
      <xdr:row>212</xdr:row>
      <xdr:rowOff>990600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125DB008-5735-4255-A91F-CC676E0C5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64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186</xdr:row>
      <xdr:rowOff>66675</xdr:rowOff>
    </xdr:from>
    <xdr:to>
      <xdr:col>1</xdr:col>
      <xdr:colOff>1123950</xdr:colOff>
      <xdr:row>186</xdr:row>
      <xdr:rowOff>990600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6467134E-4599-403B-9748-B9E7AD9C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78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</xdr:row>
      <xdr:rowOff>66675</xdr:rowOff>
    </xdr:from>
    <xdr:to>
      <xdr:col>1</xdr:col>
      <xdr:colOff>1123950</xdr:colOff>
      <xdr:row>151</xdr:row>
      <xdr:rowOff>990600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E7114C90-B14E-4756-B502-9BB3DC5D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692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202</xdr:row>
      <xdr:rowOff>66675</xdr:rowOff>
    </xdr:from>
    <xdr:to>
      <xdr:col>1</xdr:col>
      <xdr:colOff>1123950</xdr:colOff>
      <xdr:row>202</xdr:row>
      <xdr:rowOff>990600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D874192-BF44-4097-B363-ED20A3DC1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07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195</xdr:row>
      <xdr:rowOff>66675</xdr:rowOff>
    </xdr:from>
    <xdr:to>
      <xdr:col>1</xdr:col>
      <xdr:colOff>1123950</xdr:colOff>
      <xdr:row>195</xdr:row>
      <xdr:rowOff>990600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CE75CA47-7027-4B73-8D69-799B1E57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21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168</xdr:row>
      <xdr:rowOff>66675</xdr:rowOff>
    </xdr:from>
    <xdr:to>
      <xdr:col>1</xdr:col>
      <xdr:colOff>1123950</xdr:colOff>
      <xdr:row>168</xdr:row>
      <xdr:rowOff>990600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ADBA3374-07F9-449A-9DE8-B7B9A722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35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165</xdr:row>
      <xdr:rowOff>66675</xdr:rowOff>
    </xdr:from>
    <xdr:to>
      <xdr:col>1</xdr:col>
      <xdr:colOff>1123950</xdr:colOff>
      <xdr:row>165</xdr:row>
      <xdr:rowOff>990600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ECDD9676-8E20-4B92-A2C7-CDB375F8A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49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167</xdr:row>
      <xdr:rowOff>66675</xdr:rowOff>
    </xdr:from>
    <xdr:to>
      <xdr:col>1</xdr:col>
      <xdr:colOff>1123950</xdr:colOff>
      <xdr:row>167</xdr:row>
      <xdr:rowOff>990600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ADB611AF-2EF1-4D2F-9701-E55E6EE63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64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161</xdr:row>
      <xdr:rowOff>66675</xdr:rowOff>
    </xdr:from>
    <xdr:to>
      <xdr:col>1</xdr:col>
      <xdr:colOff>1123950</xdr:colOff>
      <xdr:row>161</xdr:row>
      <xdr:rowOff>990600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9DA564FC-C5C5-4964-A82C-1FC75D6D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78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169</xdr:row>
      <xdr:rowOff>66675</xdr:rowOff>
    </xdr:from>
    <xdr:to>
      <xdr:col>1</xdr:col>
      <xdr:colOff>1123950</xdr:colOff>
      <xdr:row>169</xdr:row>
      <xdr:rowOff>990600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A59B0C55-B832-4A97-A829-5E82157B8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92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199</xdr:row>
      <xdr:rowOff>66675</xdr:rowOff>
    </xdr:from>
    <xdr:to>
      <xdr:col>1</xdr:col>
      <xdr:colOff>1123950</xdr:colOff>
      <xdr:row>199</xdr:row>
      <xdr:rowOff>990600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868E8540-ACDD-4CD3-9AED-16BE7B7B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07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171</xdr:row>
      <xdr:rowOff>66675</xdr:rowOff>
    </xdr:from>
    <xdr:to>
      <xdr:col>1</xdr:col>
      <xdr:colOff>1123950</xdr:colOff>
      <xdr:row>171</xdr:row>
      <xdr:rowOff>990600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78306A84-47F0-48C1-B416-1C4746EE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21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196</xdr:row>
      <xdr:rowOff>66675</xdr:rowOff>
    </xdr:from>
    <xdr:to>
      <xdr:col>1</xdr:col>
      <xdr:colOff>1123950</xdr:colOff>
      <xdr:row>196</xdr:row>
      <xdr:rowOff>990600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73507586-48DB-434D-821F-73CC7C5A7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35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</xdr:row>
      <xdr:rowOff>66675</xdr:rowOff>
    </xdr:from>
    <xdr:to>
      <xdr:col>1</xdr:col>
      <xdr:colOff>1123950</xdr:colOff>
      <xdr:row>154</xdr:row>
      <xdr:rowOff>990600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20CB3962-B986-486C-9DA1-D93EDDBF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49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157</xdr:row>
      <xdr:rowOff>66675</xdr:rowOff>
    </xdr:from>
    <xdr:to>
      <xdr:col>1</xdr:col>
      <xdr:colOff>1123950</xdr:colOff>
      <xdr:row>157</xdr:row>
      <xdr:rowOff>990600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E43A3A52-838F-48A6-BDB2-1A089F348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64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198</xdr:row>
      <xdr:rowOff>66675</xdr:rowOff>
    </xdr:from>
    <xdr:to>
      <xdr:col>1</xdr:col>
      <xdr:colOff>1123950</xdr:colOff>
      <xdr:row>198</xdr:row>
      <xdr:rowOff>990600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825583C2-A589-4CAC-807D-0BB3CE1CC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78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207</xdr:row>
      <xdr:rowOff>66675</xdr:rowOff>
    </xdr:from>
    <xdr:to>
      <xdr:col>1</xdr:col>
      <xdr:colOff>1123950</xdr:colOff>
      <xdr:row>207</xdr:row>
      <xdr:rowOff>990600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C5885618-5780-4013-97FB-FC1AFC987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92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183</xdr:row>
      <xdr:rowOff>66675</xdr:rowOff>
    </xdr:from>
    <xdr:to>
      <xdr:col>1</xdr:col>
      <xdr:colOff>1123950</xdr:colOff>
      <xdr:row>183</xdr:row>
      <xdr:rowOff>990600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B042F2E5-52EE-4155-B3FB-31F76C28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07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187</xdr:row>
      <xdr:rowOff>66675</xdr:rowOff>
    </xdr:from>
    <xdr:to>
      <xdr:col>1</xdr:col>
      <xdr:colOff>1123950</xdr:colOff>
      <xdr:row>187</xdr:row>
      <xdr:rowOff>990600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B5E7ED44-5E77-45CA-A4A6-45D5E229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21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164</xdr:row>
      <xdr:rowOff>66675</xdr:rowOff>
    </xdr:from>
    <xdr:to>
      <xdr:col>1</xdr:col>
      <xdr:colOff>1123950</xdr:colOff>
      <xdr:row>164</xdr:row>
      <xdr:rowOff>990600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2AB48FF0-6EF9-4F2D-8351-72DDDD75C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35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170</xdr:row>
      <xdr:rowOff>66675</xdr:rowOff>
    </xdr:from>
    <xdr:to>
      <xdr:col>1</xdr:col>
      <xdr:colOff>1123950</xdr:colOff>
      <xdr:row>170</xdr:row>
      <xdr:rowOff>990600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7F377B71-A207-437D-9C62-A6B9B28B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49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159</xdr:row>
      <xdr:rowOff>66675</xdr:rowOff>
    </xdr:from>
    <xdr:to>
      <xdr:col>1</xdr:col>
      <xdr:colOff>1123950</xdr:colOff>
      <xdr:row>159</xdr:row>
      <xdr:rowOff>990600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51ABE62E-B56F-4330-AAEA-F5584EE3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64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197</xdr:row>
      <xdr:rowOff>66675</xdr:rowOff>
    </xdr:from>
    <xdr:to>
      <xdr:col>1</xdr:col>
      <xdr:colOff>1123950</xdr:colOff>
      <xdr:row>197</xdr:row>
      <xdr:rowOff>990600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9BB99FF1-04C4-423E-B9F0-8C12AFEE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78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162</xdr:row>
      <xdr:rowOff>66675</xdr:rowOff>
    </xdr:from>
    <xdr:to>
      <xdr:col>1</xdr:col>
      <xdr:colOff>1123950</xdr:colOff>
      <xdr:row>162</xdr:row>
      <xdr:rowOff>990600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2603CE0C-400D-4C53-9D2C-248E3F6A1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992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155</xdr:row>
      <xdr:rowOff>66675</xdr:rowOff>
    </xdr:from>
    <xdr:to>
      <xdr:col>1</xdr:col>
      <xdr:colOff>1123950</xdr:colOff>
      <xdr:row>155</xdr:row>
      <xdr:rowOff>990600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33AEE764-2E20-4740-BE95-E0AB507F2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07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156</xdr:row>
      <xdr:rowOff>66675</xdr:rowOff>
    </xdr:from>
    <xdr:to>
      <xdr:col>1</xdr:col>
      <xdr:colOff>1123950</xdr:colOff>
      <xdr:row>156</xdr:row>
      <xdr:rowOff>990600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4C16DA1F-89C8-4C26-8D7D-0337BFC5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21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185</xdr:row>
      <xdr:rowOff>66675</xdr:rowOff>
    </xdr:from>
    <xdr:to>
      <xdr:col>1</xdr:col>
      <xdr:colOff>1123950</xdr:colOff>
      <xdr:row>185</xdr:row>
      <xdr:rowOff>990600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16912FDF-32B2-480A-BB75-4A725BE0E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35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</xdr:row>
      <xdr:rowOff>66675</xdr:rowOff>
    </xdr:from>
    <xdr:to>
      <xdr:col>1</xdr:col>
      <xdr:colOff>1123950</xdr:colOff>
      <xdr:row>152</xdr:row>
      <xdr:rowOff>990600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48308D69-028F-4D3A-B060-35B5E2E5B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49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184</xdr:row>
      <xdr:rowOff>66675</xdr:rowOff>
    </xdr:from>
    <xdr:to>
      <xdr:col>1</xdr:col>
      <xdr:colOff>1123950</xdr:colOff>
      <xdr:row>184</xdr:row>
      <xdr:rowOff>990600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4AE04666-896A-4315-BF7A-C556430E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64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203</xdr:row>
      <xdr:rowOff>66675</xdr:rowOff>
    </xdr:from>
    <xdr:to>
      <xdr:col>1</xdr:col>
      <xdr:colOff>1123950</xdr:colOff>
      <xdr:row>203</xdr:row>
      <xdr:rowOff>990600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52414DD6-064E-43B0-AB76-56B55709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78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160</xdr:row>
      <xdr:rowOff>66675</xdr:rowOff>
    </xdr:from>
    <xdr:to>
      <xdr:col>1</xdr:col>
      <xdr:colOff>1123950</xdr:colOff>
      <xdr:row>160</xdr:row>
      <xdr:rowOff>990600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F0DB31D0-725A-450B-A306-44ED136C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092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225</xdr:row>
      <xdr:rowOff>66675</xdr:rowOff>
    </xdr:from>
    <xdr:to>
      <xdr:col>1</xdr:col>
      <xdr:colOff>1123950</xdr:colOff>
      <xdr:row>225</xdr:row>
      <xdr:rowOff>990600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A1CE24FE-1ACD-45C8-AE42-EC755594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07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223</xdr:row>
      <xdr:rowOff>66675</xdr:rowOff>
    </xdr:from>
    <xdr:to>
      <xdr:col>1</xdr:col>
      <xdr:colOff>1123950</xdr:colOff>
      <xdr:row>223</xdr:row>
      <xdr:rowOff>990600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B00EE231-654B-4977-87E4-BB606875E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21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158</xdr:row>
      <xdr:rowOff>66675</xdr:rowOff>
    </xdr:from>
    <xdr:to>
      <xdr:col>1</xdr:col>
      <xdr:colOff>1123950</xdr:colOff>
      <xdr:row>158</xdr:row>
      <xdr:rowOff>990600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C3F30BD8-8383-416C-BF6C-EC2E72A5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35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224</xdr:row>
      <xdr:rowOff>66675</xdr:rowOff>
    </xdr:from>
    <xdr:to>
      <xdr:col>1</xdr:col>
      <xdr:colOff>1123950</xdr:colOff>
      <xdr:row>224</xdr:row>
      <xdr:rowOff>990600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51BCCC2A-88FF-483D-ACCB-EE443D39A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49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166</xdr:row>
      <xdr:rowOff>66675</xdr:rowOff>
    </xdr:from>
    <xdr:to>
      <xdr:col>1</xdr:col>
      <xdr:colOff>1123950</xdr:colOff>
      <xdr:row>166</xdr:row>
      <xdr:rowOff>990600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97853730-64A9-45C8-8856-3966347C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64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</xdr:row>
      <xdr:rowOff>66675</xdr:rowOff>
    </xdr:from>
    <xdr:to>
      <xdr:col>1</xdr:col>
      <xdr:colOff>1123950</xdr:colOff>
      <xdr:row>153</xdr:row>
      <xdr:rowOff>990600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C965BFB2-15FA-423F-B7BA-261F37B2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78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163</xdr:row>
      <xdr:rowOff>66675</xdr:rowOff>
    </xdr:from>
    <xdr:to>
      <xdr:col>1</xdr:col>
      <xdr:colOff>1123950</xdr:colOff>
      <xdr:row>163</xdr:row>
      <xdr:rowOff>990600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99CFCDB4-EFD5-40C0-A730-C17BE8D9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192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228</xdr:row>
      <xdr:rowOff>66675</xdr:rowOff>
    </xdr:from>
    <xdr:to>
      <xdr:col>1</xdr:col>
      <xdr:colOff>1123950</xdr:colOff>
      <xdr:row>228</xdr:row>
      <xdr:rowOff>990600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2A381590-A0BF-4AB4-A6DD-8442CBA5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07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</xdr:row>
      <xdr:rowOff>66675</xdr:rowOff>
    </xdr:from>
    <xdr:to>
      <xdr:col>1</xdr:col>
      <xdr:colOff>1123950</xdr:colOff>
      <xdr:row>129</xdr:row>
      <xdr:rowOff>990600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id="{0F77BB90-6F97-4CA5-A6F4-60825A2B6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21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190</xdr:row>
      <xdr:rowOff>66675</xdr:rowOff>
    </xdr:from>
    <xdr:to>
      <xdr:col>1</xdr:col>
      <xdr:colOff>1123950</xdr:colOff>
      <xdr:row>190</xdr:row>
      <xdr:rowOff>990600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6C6F36DE-8A37-476E-A0C1-0BD0BDFB3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35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</xdr:row>
      <xdr:rowOff>66675</xdr:rowOff>
    </xdr:from>
    <xdr:to>
      <xdr:col>1</xdr:col>
      <xdr:colOff>1123950</xdr:colOff>
      <xdr:row>137</xdr:row>
      <xdr:rowOff>990600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3E7C3265-8DA0-4B71-AB38-A8A98BCAB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49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189</xdr:row>
      <xdr:rowOff>66675</xdr:rowOff>
    </xdr:from>
    <xdr:to>
      <xdr:col>1</xdr:col>
      <xdr:colOff>1123950</xdr:colOff>
      <xdr:row>189</xdr:row>
      <xdr:rowOff>990600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id="{C169B46D-045A-4138-9108-6E5C01A4F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64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227</xdr:row>
      <xdr:rowOff>66675</xdr:rowOff>
    </xdr:from>
    <xdr:to>
      <xdr:col>1</xdr:col>
      <xdr:colOff>1123950</xdr:colOff>
      <xdr:row>227</xdr:row>
      <xdr:rowOff>990600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F24B1BBF-E573-4049-AA92-A30004E0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78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</xdr:row>
      <xdr:rowOff>66675</xdr:rowOff>
    </xdr:from>
    <xdr:to>
      <xdr:col>1</xdr:col>
      <xdr:colOff>1123950</xdr:colOff>
      <xdr:row>138</xdr:row>
      <xdr:rowOff>990600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id="{A1D7F7E7-7612-424A-AD65-79E91337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92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</xdr:row>
      <xdr:rowOff>66675</xdr:rowOff>
    </xdr:from>
    <xdr:to>
      <xdr:col>1</xdr:col>
      <xdr:colOff>1123950</xdr:colOff>
      <xdr:row>131</xdr:row>
      <xdr:rowOff>990600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id="{F762A5C8-BED3-486C-BD75-D52ED4CC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307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178</xdr:row>
      <xdr:rowOff>66675</xdr:rowOff>
    </xdr:from>
    <xdr:to>
      <xdr:col>1</xdr:col>
      <xdr:colOff>1123950</xdr:colOff>
      <xdr:row>178</xdr:row>
      <xdr:rowOff>990600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C3DBFC10-0076-452B-913B-65DDE4263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321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</xdr:row>
      <xdr:rowOff>66675</xdr:rowOff>
    </xdr:from>
    <xdr:to>
      <xdr:col>1</xdr:col>
      <xdr:colOff>1123950</xdr:colOff>
      <xdr:row>134</xdr:row>
      <xdr:rowOff>990600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id="{5FCCE037-E9C7-4D36-92F0-C35A1234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335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266</xdr:row>
      <xdr:rowOff>66675</xdr:rowOff>
    </xdr:from>
    <xdr:to>
      <xdr:col>1</xdr:col>
      <xdr:colOff>1123950</xdr:colOff>
      <xdr:row>266</xdr:row>
      <xdr:rowOff>990600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id="{3FEDC728-030D-4433-937D-4FC0D2CC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378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244</xdr:row>
      <xdr:rowOff>66675</xdr:rowOff>
    </xdr:from>
    <xdr:to>
      <xdr:col>1</xdr:col>
      <xdr:colOff>1123950</xdr:colOff>
      <xdr:row>244</xdr:row>
      <xdr:rowOff>990600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id="{4D685B6C-2186-48AF-84D9-7EAA79D0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392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267</xdr:row>
      <xdr:rowOff>66675</xdr:rowOff>
    </xdr:from>
    <xdr:to>
      <xdr:col>1</xdr:col>
      <xdr:colOff>1123950</xdr:colOff>
      <xdr:row>267</xdr:row>
      <xdr:rowOff>990600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id="{F39FE84B-AF0E-4D61-A85A-6D852475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07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240</xdr:row>
      <xdr:rowOff>66675</xdr:rowOff>
    </xdr:from>
    <xdr:to>
      <xdr:col>1</xdr:col>
      <xdr:colOff>1123950</xdr:colOff>
      <xdr:row>240</xdr:row>
      <xdr:rowOff>990600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id="{582A7271-0ADE-48E4-922E-B5C8E70A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21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238</xdr:row>
      <xdr:rowOff>66675</xdr:rowOff>
    </xdr:from>
    <xdr:to>
      <xdr:col>1</xdr:col>
      <xdr:colOff>1123950</xdr:colOff>
      <xdr:row>238</xdr:row>
      <xdr:rowOff>990600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7B01B0AB-3BE3-44E3-979A-67F9F90AC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35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237</xdr:row>
      <xdr:rowOff>66675</xdr:rowOff>
    </xdr:from>
    <xdr:to>
      <xdr:col>1</xdr:col>
      <xdr:colOff>1123950</xdr:colOff>
      <xdr:row>237</xdr:row>
      <xdr:rowOff>990600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89B2233B-BB0F-4C4B-B73F-628D07C6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49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236</xdr:row>
      <xdr:rowOff>66675</xdr:rowOff>
    </xdr:from>
    <xdr:to>
      <xdr:col>1</xdr:col>
      <xdr:colOff>1123950</xdr:colOff>
      <xdr:row>236</xdr:row>
      <xdr:rowOff>990600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5D974D71-7DFE-40D4-BCB0-F7778BF5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64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239</xdr:row>
      <xdr:rowOff>66675</xdr:rowOff>
    </xdr:from>
    <xdr:to>
      <xdr:col>1</xdr:col>
      <xdr:colOff>1123950</xdr:colOff>
      <xdr:row>239</xdr:row>
      <xdr:rowOff>990600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F6051D5C-86EC-497D-BB67-768A7E332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78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249</xdr:row>
      <xdr:rowOff>66675</xdr:rowOff>
    </xdr:from>
    <xdr:to>
      <xdr:col>1</xdr:col>
      <xdr:colOff>1123950</xdr:colOff>
      <xdr:row>249</xdr:row>
      <xdr:rowOff>990600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DEAB2C52-CCEB-478C-989F-953ACE8D4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492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250</xdr:row>
      <xdr:rowOff>66675</xdr:rowOff>
    </xdr:from>
    <xdr:to>
      <xdr:col>1</xdr:col>
      <xdr:colOff>1123950</xdr:colOff>
      <xdr:row>250</xdr:row>
      <xdr:rowOff>990600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55F6CFB5-40DD-4C97-9694-7C891FDE1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07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251</xdr:row>
      <xdr:rowOff>66675</xdr:rowOff>
    </xdr:from>
    <xdr:to>
      <xdr:col>1</xdr:col>
      <xdr:colOff>1123950</xdr:colOff>
      <xdr:row>251</xdr:row>
      <xdr:rowOff>990600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E55B41FF-6DF6-4C5F-8BEF-9B23366F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21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254</xdr:row>
      <xdr:rowOff>66675</xdr:rowOff>
    </xdr:from>
    <xdr:to>
      <xdr:col>1</xdr:col>
      <xdr:colOff>1123950</xdr:colOff>
      <xdr:row>254</xdr:row>
      <xdr:rowOff>990600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BEB3EB11-9C1C-43B6-B346-2C8F9B667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35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252</xdr:row>
      <xdr:rowOff>66675</xdr:rowOff>
    </xdr:from>
    <xdr:to>
      <xdr:col>1</xdr:col>
      <xdr:colOff>1123950</xdr:colOff>
      <xdr:row>252</xdr:row>
      <xdr:rowOff>990600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9FA9FC9F-32E1-4E47-A65E-295BE8DE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49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253</xdr:row>
      <xdr:rowOff>66675</xdr:rowOff>
    </xdr:from>
    <xdr:to>
      <xdr:col>1</xdr:col>
      <xdr:colOff>1123950</xdr:colOff>
      <xdr:row>253</xdr:row>
      <xdr:rowOff>990600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id="{F5AEF0A4-49CC-44CF-8644-9C9DD501D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64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241</xdr:row>
      <xdr:rowOff>66675</xdr:rowOff>
    </xdr:from>
    <xdr:to>
      <xdr:col>1</xdr:col>
      <xdr:colOff>1123950</xdr:colOff>
      <xdr:row>241</xdr:row>
      <xdr:rowOff>990600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F133F8E0-E5AF-4AD2-A040-6835AE54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78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255</xdr:row>
      <xdr:rowOff>66675</xdr:rowOff>
    </xdr:from>
    <xdr:to>
      <xdr:col>1</xdr:col>
      <xdr:colOff>1123950</xdr:colOff>
      <xdr:row>255</xdr:row>
      <xdr:rowOff>990600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B56525C8-31A1-4E65-A01F-86A7829E0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592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259</xdr:row>
      <xdr:rowOff>66675</xdr:rowOff>
    </xdr:from>
    <xdr:to>
      <xdr:col>1</xdr:col>
      <xdr:colOff>1123950</xdr:colOff>
      <xdr:row>259</xdr:row>
      <xdr:rowOff>990600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id="{47512644-B088-4F1F-81D5-56E36166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07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257</xdr:row>
      <xdr:rowOff>66675</xdr:rowOff>
    </xdr:from>
    <xdr:to>
      <xdr:col>1</xdr:col>
      <xdr:colOff>1123950</xdr:colOff>
      <xdr:row>257</xdr:row>
      <xdr:rowOff>990600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id="{D6AE7A38-4076-43A3-857A-002FE044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21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258</xdr:row>
      <xdr:rowOff>66675</xdr:rowOff>
    </xdr:from>
    <xdr:to>
      <xdr:col>1</xdr:col>
      <xdr:colOff>1123950</xdr:colOff>
      <xdr:row>258</xdr:row>
      <xdr:rowOff>990600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id="{D36F3246-CB18-4534-8995-ECF5968DD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35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256</xdr:row>
      <xdr:rowOff>66675</xdr:rowOff>
    </xdr:from>
    <xdr:to>
      <xdr:col>1</xdr:col>
      <xdr:colOff>1123950</xdr:colOff>
      <xdr:row>256</xdr:row>
      <xdr:rowOff>990600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id="{CA968B6F-AE60-4714-89CC-EF93F53DF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49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260</xdr:row>
      <xdr:rowOff>66675</xdr:rowOff>
    </xdr:from>
    <xdr:to>
      <xdr:col>1</xdr:col>
      <xdr:colOff>1123950</xdr:colOff>
      <xdr:row>260</xdr:row>
      <xdr:rowOff>990600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id="{FE2B09BC-F7BC-40AC-B20F-76CC3233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64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261</xdr:row>
      <xdr:rowOff>66675</xdr:rowOff>
    </xdr:from>
    <xdr:to>
      <xdr:col>1</xdr:col>
      <xdr:colOff>1123950</xdr:colOff>
      <xdr:row>261</xdr:row>
      <xdr:rowOff>990600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id="{654C767F-4AD6-411B-8A00-FE3D426A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78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263</xdr:row>
      <xdr:rowOff>66675</xdr:rowOff>
    </xdr:from>
    <xdr:to>
      <xdr:col>1</xdr:col>
      <xdr:colOff>1123950</xdr:colOff>
      <xdr:row>263</xdr:row>
      <xdr:rowOff>990600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id="{95D31230-7993-44B0-AEC0-BE6F3DD02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692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262</xdr:row>
      <xdr:rowOff>66675</xdr:rowOff>
    </xdr:from>
    <xdr:to>
      <xdr:col>1</xdr:col>
      <xdr:colOff>1123950</xdr:colOff>
      <xdr:row>262</xdr:row>
      <xdr:rowOff>990600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id="{53B22B52-4721-4F64-81E4-2CEC0A7A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07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242</xdr:row>
      <xdr:rowOff>66675</xdr:rowOff>
    </xdr:from>
    <xdr:to>
      <xdr:col>1</xdr:col>
      <xdr:colOff>1123950</xdr:colOff>
      <xdr:row>242</xdr:row>
      <xdr:rowOff>990600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id="{E7BC5347-244A-41D1-81F5-89D8A4195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21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264</xdr:row>
      <xdr:rowOff>66675</xdr:rowOff>
    </xdr:from>
    <xdr:to>
      <xdr:col>1</xdr:col>
      <xdr:colOff>1123950</xdr:colOff>
      <xdr:row>264</xdr:row>
      <xdr:rowOff>990600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id="{6A0A8A32-7323-49AB-9FB7-94B058E74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35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265</xdr:row>
      <xdr:rowOff>66675</xdr:rowOff>
    </xdr:from>
    <xdr:to>
      <xdr:col>1</xdr:col>
      <xdr:colOff>1123950</xdr:colOff>
      <xdr:row>265</xdr:row>
      <xdr:rowOff>990600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id="{77A8B6C2-04E4-4FEE-A6DB-B2CF1EB28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49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243</xdr:row>
      <xdr:rowOff>66675</xdr:rowOff>
    </xdr:from>
    <xdr:to>
      <xdr:col>1</xdr:col>
      <xdr:colOff>1123950</xdr:colOff>
      <xdr:row>243</xdr:row>
      <xdr:rowOff>990600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id="{B63E40CC-5595-4F36-A694-232F986DD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64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245</xdr:row>
      <xdr:rowOff>66675</xdr:rowOff>
    </xdr:from>
    <xdr:to>
      <xdr:col>1</xdr:col>
      <xdr:colOff>1123950</xdr:colOff>
      <xdr:row>245</xdr:row>
      <xdr:rowOff>990600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id="{ED4BA3CA-C43D-459D-9BEC-3B8FE1CE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78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246</xdr:row>
      <xdr:rowOff>66675</xdr:rowOff>
    </xdr:from>
    <xdr:to>
      <xdr:col>1</xdr:col>
      <xdr:colOff>1123950</xdr:colOff>
      <xdr:row>246</xdr:row>
      <xdr:rowOff>990600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id="{0157EDB6-F370-4C7B-860F-4ADB0E741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92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247</xdr:row>
      <xdr:rowOff>66675</xdr:rowOff>
    </xdr:from>
    <xdr:to>
      <xdr:col>1</xdr:col>
      <xdr:colOff>1123950</xdr:colOff>
      <xdr:row>247</xdr:row>
      <xdr:rowOff>990600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id="{7C129010-DF59-44EF-82DC-6162FB226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807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248</xdr:row>
      <xdr:rowOff>66675</xdr:rowOff>
    </xdr:from>
    <xdr:to>
      <xdr:col>1</xdr:col>
      <xdr:colOff>1123950</xdr:colOff>
      <xdr:row>248</xdr:row>
      <xdr:rowOff>990600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id="{5AB636F5-AFD2-45AF-AA5D-5303C94AD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821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269</xdr:row>
      <xdr:rowOff>66675</xdr:rowOff>
    </xdr:from>
    <xdr:to>
      <xdr:col>1</xdr:col>
      <xdr:colOff>1123950</xdr:colOff>
      <xdr:row>269</xdr:row>
      <xdr:rowOff>990600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id="{A2DEFDBA-4D00-494B-852C-264C55C8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850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272</xdr:row>
      <xdr:rowOff>66675</xdr:rowOff>
    </xdr:from>
    <xdr:to>
      <xdr:col>1</xdr:col>
      <xdr:colOff>1123950</xdr:colOff>
      <xdr:row>272</xdr:row>
      <xdr:rowOff>990600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id="{B0D7C9EC-4DD2-4C91-87E0-49A99C6E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864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273</xdr:row>
      <xdr:rowOff>66675</xdr:rowOff>
    </xdr:from>
    <xdr:to>
      <xdr:col>1</xdr:col>
      <xdr:colOff>1123950</xdr:colOff>
      <xdr:row>273</xdr:row>
      <xdr:rowOff>990600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id="{363E583C-0397-4A37-A490-9354D1CFC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878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271</xdr:row>
      <xdr:rowOff>66675</xdr:rowOff>
    </xdr:from>
    <xdr:to>
      <xdr:col>1</xdr:col>
      <xdr:colOff>1123950</xdr:colOff>
      <xdr:row>271</xdr:row>
      <xdr:rowOff>990600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id="{4668FBC9-6449-4193-AB63-9AA95C32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892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274</xdr:row>
      <xdr:rowOff>66675</xdr:rowOff>
    </xdr:from>
    <xdr:to>
      <xdr:col>1</xdr:col>
      <xdr:colOff>1123950</xdr:colOff>
      <xdr:row>274</xdr:row>
      <xdr:rowOff>990600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id="{666006A5-64C2-4A3C-91F9-7461D2D4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907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270</xdr:row>
      <xdr:rowOff>66675</xdr:rowOff>
    </xdr:from>
    <xdr:to>
      <xdr:col>1</xdr:col>
      <xdr:colOff>1123950</xdr:colOff>
      <xdr:row>270</xdr:row>
      <xdr:rowOff>990600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id="{1148368E-5FCA-4AE6-BEEE-2313C9FBC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921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283</xdr:row>
      <xdr:rowOff>66675</xdr:rowOff>
    </xdr:from>
    <xdr:to>
      <xdr:col>1</xdr:col>
      <xdr:colOff>1123950</xdr:colOff>
      <xdr:row>283</xdr:row>
      <xdr:rowOff>990600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id="{A01F6B79-E357-48D1-922C-2C909348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964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318</xdr:row>
      <xdr:rowOff>66675</xdr:rowOff>
    </xdr:from>
    <xdr:to>
      <xdr:col>1</xdr:col>
      <xdr:colOff>1123950</xdr:colOff>
      <xdr:row>318</xdr:row>
      <xdr:rowOff>990600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id="{2936B1A5-7B7F-40FA-9334-81595E9B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978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319</xdr:row>
      <xdr:rowOff>66675</xdr:rowOff>
    </xdr:from>
    <xdr:to>
      <xdr:col>1</xdr:col>
      <xdr:colOff>1123950</xdr:colOff>
      <xdr:row>319</xdr:row>
      <xdr:rowOff>990600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id="{A0C02559-97AF-4D96-A51C-A6915EA7B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992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281</xdr:row>
      <xdr:rowOff>66675</xdr:rowOff>
    </xdr:from>
    <xdr:to>
      <xdr:col>1</xdr:col>
      <xdr:colOff>1123950</xdr:colOff>
      <xdr:row>281</xdr:row>
      <xdr:rowOff>990600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id="{3DC75F2F-8ADA-4F45-AD19-1652601E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07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280</xdr:row>
      <xdr:rowOff>66675</xdr:rowOff>
    </xdr:from>
    <xdr:to>
      <xdr:col>1</xdr:col>
      <xdr:colOff>1123950</xdr:colOff>
      <xdr:row>280</xdr:row>
      <xdr:rowOff>990600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id="{79FF1477-334A-4587-9354-54C1151E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21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282</xdr:row>
      <xdr:rowOff>66675</xdr:rowOff>
    </xdr:from>
    <xdr:to>
      <xdr:col>1</xdr:col>
      <xdr:colOff>1123950</xdr:colOff>
      <xdr:row>282</xdr:row>
      <xdr:rowOff>990600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id="{1C885DF4-9E36-4D9E-B46A-D1141855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35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316</xdr:row>
      <xdr:rowOff>66675</xdr:rowOff>
    </xdr:from>
    <xdr:to>
      <xdr:col>1</xdr:col>
      <xdr:colOff>1123950</xdr:colOff>
      <xdr:row>316</xdr:row>
      <xdr:rowOff>990600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id="{79CAFC66-6E3E-4492-8B42-0EAEAC961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50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317</xdr:row>
      <xdr:rowOff>66675</xdr:rowOff>
    </xdr:from>
    <xdr:to>
      <xdr:col>1</xdr:col>
      <xdr:colOff>1123950</xdr:colOff>
      <xdr:row>317</xdr:row>
      <xdr:rowOff>990600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id="{4908BEB8-3489-4ABE-A5D7-FEBF9575C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64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315</xdr:row>
      <xdr:rowOff>66675</xdr:rowOff>
    </xdr:from>
    <xdr:to>
      <xdr:col>1</xdr:col>
      <xdr:colOff>1123950</xdr:colOff>
      <xdr:row>315</xdr:row>
      <xdr:rowOff>990600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id="{9C76E901-1F13-4B78-BD6B-4C129307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78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328</xdr:row>
      <xdr:rowOff>66675</xdr:rowOff>
    </xdr:from>
    <xdr:to>
      <xdr:col>1</xdr:col>
      <xdr:colOff>1123950</xdr:colOff>
      <xdr:row>328</xdr:row>
      <xdr:rowOff>990600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id="{7C433272-8E34-4121-B2F4-BD47F4F34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092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285</xdr:row>
      <xdr:rowOff>66675</xdr:rowOff>
    </xdr:from>
    <xdr:to>
      <xdr:col>1</xdr:col>
      <xdr:colOff>1123950</xdr:colOff>
      <xdr:row>285</xdr:row>
      <xdr:rowOff>990600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AE86421C-8707-42CF-B515-60133B935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07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286</xdr:row>
      <xdr:rowOff>66675</xdr:rowOff>
    </xdr:from>
    <xdr:to>
      <xdr:col>1</xdr:col>
      <xdr:colOff>1123950</xdr:colOff>
      <xdr:row>286</xdr:row>
      <xdr:rowOff>990600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id="{5905ECF4-C1A3-4587-A4A4-DAA91489B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21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291</xdr:row>
      <xdr:rowOff>66675</xdr:rowOff>
    </xdr:from>
    <xdr:to>
      <xdr:col>1</xdr:col>
      <xdr:colOff>1123950</xdr:colOff>
      <xdr:row>291</xdr:row>
      <xdr:rowOff>990600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id="{A7983488-2E5B-4CFA-AF78-E7BBB639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35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287</xdr:row>
      <xdr:rowOff>66675</xdr:rowOff>
    </xdr:from>
    <xdr:to>
      <xdr:col>1</xdr:col>
      <xdr:colOff>1123950</xdr:colOff>
      <xdr:row>287</xdr:row>
      <xdr:rowOff>990600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id="{B9449AC2-BA23-46FC-A6A1-320DC2646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50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292</xdr:row>
      <xdr:rowOff>66675</xdr:rowOff>
    </xdr:from>
    <xdr:to>
      <xdr:col>1</xdr:col>
      <xdr:colOff>1123950</xdr:colOff>
      <xdr:row>292</xdr:row>
      <xdr:rowOff>990600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id="{4834E104-E80D-4551-BF71-2D7197DA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64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288</xdr:row>
      <xdr:rowOff>66675</xdr:rowOff>
    </xdr:from>
    <xdr:to>
      <xdr:col>1</xdr:col>
      <xdr:colOff>1123950</xdr:colOff>
      <xdr:row>288</xdr:row>
      <xdr:rowOff>990600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id="{6C34363C-501F-4AB7-AB6E-BA54C9C6F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78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289</xdr:row>
      <xdr:rowOff>66675</xdr:rowOff>
    </xdr:from>
    <xdr:to>
      <xdr:col>1</xdr:col>
      <xdr:colOff>1123950</xdr:colOff>
      <xdr:row>289</xdr:row>
      <xdr:rowOff>990600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B691D003-9C6F-47FB-B7C3-73CC187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192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313</xdr:row>
      <xdr:rowOff>66675</xdr:rowOff>
    </xdr:from>
    <xdr:to>
      <xdr:col>1</xdr:col>
      <xdr:colOff>1123950</xdr:colOff>
      <xdr:row>313</xdr:row>
      <xdr:rowOff>990600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BF80256A-6A45-4D95-9CFA-BB03DB3D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07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312</xdr:row>
      <xdr:rowOff>66675</xdr:rowOff>
    </xdr:from>
    <xdr:to>
      <xdr:col>1</xdr:col>
      <xdr:colOff>1123950</xdr:colOff>
      <xdr:row>312</xdr:row>
      <xdr:rowOff>990600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id="{41843BF5-48DB-4DC9-B4FC-D02CB3D6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21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311</xdr:row>
      <xdr:rowOff>66675</xdr:rowOff>
    </xdr:from>
    <xdr:to>
      <xdr:col>1</xdr:col>
      <xdr:colOff>1123950</xdr:colOff>
      <xdr:row>311</xdr:row>
      <xdr:rowOff>990600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A0BBAF87-52C3-4430-B806-EF5A6DED4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35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309</xdr:row>
      <xdr:rowOff>66675</xdr:rowOff>
    </xdr:from>
    <xdr:to>
      <xdr:col>1</xdr:col>
      <xdr:colOff>1123950</xdr:colOff>
      <xdr:row>309</xdr:row>
      <xdr:rowOff>990600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96FD9621-B737-4C4D-9306-DAEF454FC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50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310</xdr:row>
      <xdr:rowOff>66675</xdr:rowOff>
    </xdr:from>
    <xdr:to>
      <xdr:col>1</xdr:col>
      <xdr:colOff>1123950</xdr:colOff>
      <xdr:row>310</xdr:row>
      <xdr:rowOff>990600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56E8C0CE-E805-43D7-9384-DDD05B516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64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290</xdr:row>
      <xdr:rowOff>66675</xdr:rowOff>
    </xdr:from>
    <xdr:to>
      <xdr:col>1</xdr:col>
      <xdr:colOff>1123950</xdr:colOff>
      <xdr:row>290</xdr:row>
      <xdr:rowOff>990600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AAC3D155-E174-4DEE-A888-8E7A946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78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293</xdr:row>
      <xdr:rowOff>66675</xdr:rowOff>
    </xdr:from>
    <xdr:to>
      <xdr:col>1</xdr:col>
      <xdr:colOff>1123950</xdr:colOff>
      <xdr:row>293</xdr:row>
      <xdr:rowOff>990600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E2EFD8EC-A94B-4F8D-A97B-F412754A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292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297</xdr:row>
      <xdr:rowOff>66675</xdr:rowOff>
    </xdr:from>
    <xdr:to>
      <xdr:col>1</xdr:col>
      <xdr:colOff>1123950</xdr:colOff>
      <xdr:row>297</xdr:row>
      <xdr:rowOff>990600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id="{844A0585-08CB-4628-83DB-D5C4EA564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07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327</xdr:row>
      <xdr:rowOff>66675</xdr:rowOff>
    </xdr:from>
    <xdr:to>
      <xdr:col>1</xdr:col>
      <xdr:colOff>1123950</xdr:colOff>
      <xdr:row>327</xdr:row>
      <xdr:rowOff>990600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B8A7F71C-CFEF-4715-94AD-326D24730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21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277</xdr:row>
      <xdr:rowOff>66675</xdr:rowOff>
    </xdr:from>
    <xdr:to>
      <xdr:col>1</xdr:col>
      <xdr:colOff>1123950</xdr:colOff>
      <xdr:row>277</xdr:row>
      <xdr:rowOff>990600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11D32463-2572-4A93-98A5-CB5A73CF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35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278</xdr:row>
      <xdr:rowOff>66675</xdr:rowOff>
    </xdr:from>
    <xdr:to>
      <xdr:col>1</xdr:col>
      <xdr:colOff>1123950</xdr:colOff>
      <xdr:row>278</xdr:row>
      <xdr:rowOff>990600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A868BA07-226F-41D4-BDCD-959ACE48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50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279</xdr:row>
      <xdr:rowOff>66675</xdr:rowOff>
    </xdr:from>
    <xdr:to>
      <xdr:col>1</xdr:col>
      <xdr:colOff>1123950</xdr:colOff>
      <xdr:row>279</xdr:row>
      <xdr:rowOff>990600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397DB579-D735-40FE-9368-77F534942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64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296</xdr:row>
      <xdr:rowOff>66675</xdr:rowOff>
    </xdr:from>
    <xdr:to>
      <xdr:col>1</xdr:col>
      <xdr:colOff>1123950</xdr:colOff>
      <xdr:row>296</xdr:row>
      <xdr:rowOff>990600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9C432525-5E00-4EF9-AB41-3914AADA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78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294</xdr:row>
      <xdr:rowOff>66675</xdr:rowOff>
    </xdr:from>
    <xdr:to>
      <xdr:col>1</xdr:col>
      <xdr:colOff>1123950</xdr:colOff>
      <xdr:row>294</xdr:row>
      <xdr:rowOff>990600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BAED2839-3D20-4688-99F1-CCAEBB0A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392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295</xdr:row>
      <xdr:rowOff>66675</xdr:rowOff>
    </xdr:from>
    <xdr:to>
      <xdr:col>1</xdr:col>
      <xdr:colOff>1123950</xdr:colOff>
      <xdr:row>295</xdr:row>
      <xdr:rowOff>990600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014070E4-38A9-4331-BC22-B8272046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07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325</xdr:row>
      <xdr:rowOff>66675</xdr:rowOff>
    </xdr:from>
    <xdr:to>
      <xdr:col>1</xdr:col>
      <xdr:colOff>1123950</xdr:colOff>
      <xdr:row>325</xdr:row>
      <xdr:rowOff>990600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9CD1EB93-3931-4A0E-A079-A409DDBD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21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326</xdr:row>
      <xdr:rowOff>66675</xdr:rowOff>
    </xdr:from>
    <xdr:to>
      <xdr:col>1</xdr:col>
      <xdr:colOff>1123950</xdr:colOff>
      <xdr:row>326</xdr:row>
      <xdr:rowOff>990600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5322709A-E23E-4AEB-BA41-506EDD871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35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299</xdr:row>
      <xdr:rowOff>66675</xdr:rowOff>
    </xdr:from>
    <xdr:to>
      <xdr:col>1</xdr:col>
      <xdr:colOff>1123950</xdr:colOff>
      <xdr:row>299</xdr:row>
      <xdr:rowOff>990600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57DF6763-FE64-4262-BFC2-C68340A61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50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300</xdr:row>
      <xdr:rowOff>66675</xdr:rowOff>
    </xdr:from>
    <xdr:to>
      <xdr:col>1</xdr:col>
      <xdr:colOff>1123950</xdr:colOff>
      <xdr:row>300</xdr:row>
      <xdr:rowOff>990600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D45BB29D-B6FD-4C86-905B-1EFC386CA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64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301</xdr:row>
      <xdr:rowOff>66675</xdr:rowOff>
    </xdr:from>
    <xdr:to>
      <xdr:col>1</xdr:col>
      <xdr:colOff>1123950</xdr:colOff>
      <xdr:row>301</xdr:row>
      <xdr:rowOff>990600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5DD5E64B-A692-4FA6-B4DE-05E7A95F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78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302</xdr:row>
      <xdr:rowOff>66675</xdr:rowOff>
    </xdr:from>
    <xdr:to>
      <xdr:col>1</xdr:col>
      <xdr:colOff>1123950</xdr:colOff>
      <xdr:row>302</xdr:row>
      <xdr:rowOff>990600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369BBF50-824E-446A-8703-FB69AC38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492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284</xdr:row>
      <xdr:rowOff>66675</xdr:rowOff>
    </xdr:from>
    <xdr:to>
      <xdr:col>1</xdr:col>
      <xdr:colOff>1123950</xdr:colOff>
      <xdr:row>284</xdr:row>
      <xdr:rowOff>990600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56607516-992F-417B-A002-C1FD0D25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07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314</xdr:row>
      <xdr:rowOff>66675</xdr:rowOff>
    </xdr:from>
    <xdr:to>
      <xdr:col>1</xdr:col>
      <xdr:colOff>1123950</xdr:colOff>
      <xdr:row>314</xdr:row>
      <xdr:rowOff>990600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6EF51073-9E98-4CE5-9C1F-7BB13956B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21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320</xdr:row>
      <xdr:rowOff>66675</xdr:rowOff>
    </xdr:from>
    <xdr:to>
      <xdr:col>1</xdr:col>
      <xdr:colOff>1123950</xdr:colOff>
      <xdr:row>320</xdr:row>
      <xdr:rowOff>990600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008F4093-3217-4816-A426-DDB9600F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35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321</xdr:row>
      <xdr:rowOff>66675</xdr:rowOff>
    </xdr:from>
    <xdr:to>
      <xdr:col>1</xdr:col>
      <xdr:colOff>1123950</xdr:colOff>
      <xdr:row>321</xdr:row>
      <xdr:rowOff>990600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8F342E36-A682-4A81-BF41-8407BF0B2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50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329</xdr:row>
      <xdr:rowOff>66675</xdr:rowOff>
    </xdr:from>
    <xdr:to>
      <xdr:col>1</xdr:col>
      <xdr:colOff>1123950</xdr:colOff>
      <xdr:row>329</xdr:row>
      <xdr:rowOff>990600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5D1AB4AF-E42F-4258-A7B2-1B72F6552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64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307</xdr:row>
      <xdr:rowOff>66675</xdr:rowOff>
    </xdr:from>
    <xdr:to>
      <xdr:col>1</xdr:col>
      <xdr:colOff>1123950</xdr:colOff>
      <xdr:row>307</xdr:row>
      <xdr:rowOff>990600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15B5A7AE-1653-4106-9DD6-46AF6A7B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78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303</xdr:row>
      <xdr:rowOff>66675</xdr:rowOff>
    </xdr:from>
    <xdr:to>
      <xdr:col>1</xdr:col>
      <xdr:colOff>1123950</xdr:colOff>
      <xdr:row>303</xdr:row>
      <xdr:rowOff>990600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E9260FC-9341-4906-9D6E-AACB97063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592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304</xdr:row>
      <xdr:rowOff>66675</xdr:rowOff>
    </xdr:from>
    <xdr:to>
      <xdr:col>1</xdr:col>
      <xdr:colOff>1123950</xdr:colOff>
      <xdr:row>304</xdr:row>
      <xdr:rowOff>990600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35537CB2-2E33-4BDB-8E7F-17F6D4257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07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306</xdr:row>
      <xdr:rowOff>66675</xdr:rowOff>
    </xdr:from>
    <xdr:to>
      <xdr:col>1</xdr:col>
      <xdr:colOff>1123950</xdr:colOff>
      <xdr:row>306</xdr:row>
      <xdr:rowOff>990600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4E90841C-40C0-418A-A9C7-AF3B0C0DF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21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308</xdr:row>
      <xdr:rowOff>66675</xdr:rowOff>
    </xdr:from>
    <xdr:to>
      <xdr:col>1</xdr:col>
      <xdr:colOff>1123950</xdr:colOff>
      <xdr:row>308</xdr:row>
      <xdr:rowOff>990600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61B5E6C4-BA82-4B28-BBA6-2DAFEDB1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35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305</xdr:row>
      <xdr:rowOff>66675</xdr:rowOff>
    </xdr:from>
    <xdr:to>
      <xdr:col>1</xdr:col>
      <xdr:colOff>1123950</xdr:colOff>
      <xdr:row>305</xdr:row>
      <xdr:rowOff>990600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A08CBC38-29F3-4B66-910F-773685C42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50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298</xdr:row>
      <xdr:rowOff>66675</xdr:rowOff>
    </xdr:from>
    <xdr:to>
      <xdr:col>1</xdr:col>
      <xdr:colOff>1123950</xdr:colOff>
      <xdr:row>298</xdr:row>
      <xdr:rowOff>990600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86986687-C889-4187-9E2D-AB3D8AE5C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64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322</xdr:row>
      <xdr:rowOff>66675</xdr:rowOff>
    </xdr:from>
    <xdr:to>
      <xdr:col>1</xdr:col>
      <xdr:colOff>1123950</xdr:colOff>
      <xdr:row>322</xdr:row>
      <xdr:rowOff>990600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8B60878C-5DDC-4170-9A8A-30052DE9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78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323</xdr:row>
      <xdr:rowOff>66675</xdr:rowOff>
    </xdr:from>
    <xdr:to>
      <xdr:col>1</xdr:col>
      <xdr:colOff>1123950</xdr:colOff>
      <xdr:row>323</xdr:row>
      <xdr:rowOff>990600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78192A10-596A-48A9-84A4-2B82C9AF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692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324</xdr:row>
      <xdr:rowOff>66675</xdr:rowOff>
    </xdr:from>
    <xdr:to>
      <xdr:col>1</xdr:col>
      <xdr:colOff>1123950</xdr:colOff>
      <xdr:row>324</xdr:row>
      <xdr:rowOff>990600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95DC7B5E-A393-4B03-9F8A-9B74FEB04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07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343</xdr:row>
      <xdr:rowOff>66675</xdr:rowOff>
    </xdr:from>
    <xdr:to>
      <xdr:col>1</xdr:col>
      <xdr:colOff>1123950</xdr:colOff>
      <xdr:row>343</xdr:row>
      <xdr:rowOff>990600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2D8FFA4D-D027-42DA-B2AE-20A01CC1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35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332</xdr:row>
      <xdr:rowOff>66675</xdr:rowOff>
    </xdr:from>
    <xdr:to>
      <xdr:col>1</xdr:col>
      <xdr:colOff>1123950</xdr:colOff>
      <xdr:row>332</xdr:row>
      <xdr:rowOff>990600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id="{33E2F910-3A83-4C45-A9DC-242A40B1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50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331</xdr:row>
      <xdr:rowOff>66675</xdr:rowOff>
    </xdr:from>
    <xdr:to>
      <xdr:col>1</xdr:col>
      <xdr:colOff>1123950</xdr:colOff>
      <xdr:row>331</xdr:row>
      <xdr:rowOff>990600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id="{647330C5-AD5B-400F-A3FA-B7F3A78A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64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333</xdr:row>
      <xdr:rowOff>66675</xdr:rowOff>
    </xdr:from>
    <xdr:to>
      <xdr:col>1</xdr:col>
      <xdr:colOff>1123950</xdr:colOff>
      <xdr:row>333</xdr:row>
      <xdr:rowOff>990600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id="{1FF6FAC6-3689-4125-B51E-C2CB782FA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78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334</xdr:row>
      <xdr:rowOff>66675</xdr:rowOff>
    </xdr:from>
    <xdr:to>
      <xdr:col>1</xdr:col>
      <xdr:colOff>1123950</xdr:colOff>
      <xdr:row>334</xdr:row>
      <xdr:rowOff>990600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id="{2E0DCD6F-3C6E-4946-A0DB-A071207D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792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336</xdr:row>
      <xdr:rowOff>66675</xdr:rowOff>
    </xdr:from>
    <xdr:to>
      <xdr:col>1</xdr:col>
      <xdr:colOff>1123950</xdr:colOff>
      <xdr:row>336</xdr:row>
      <xdr:rowOff>990600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E1E002B8-F190-4E24-B697-4A80A583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07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342</xdr:row>
      <xdr:rowOff>66675</xdr:rowOff>
    </xdr:from>
    <xdr:to>
      <xdr:col>1</xdr:col>
      <xdr:colOff>1123950</xdr:colOff>
      <xdr:row>342</xdr:row>
      <xdr:rowOff>990600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id="{E82A7B9B-09B2-4EE2-81F1-5ACA11B62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21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335</xdr:row>
      <xdr:rowOff>66675</xdr:rowOff>
    </xdr:from>
    <xdr:to>
      <xdr:col>1</xdr:col>
      <xdr:colOff>1123950</xdr:colOff>
      <xdr:row>335</xdr:row>
      <xdr:rowOff>990600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id="{B3F55112-5A11-4F79-8AB2-7E4C8DE82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35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347</xdr:row>
      <xdr:rowOff>66675</xdr:rowOff>
    </xdr:from>
    <xdr:to>
      <xdr:col>1</xdr:col>
      <xdr:colOff>1123950</xdr:colOff>
      <xdr:row>347</xdr:row>
      <xdr:rowOff>990600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id="{4070BE2F-64CD-40AF-84CD-8B358902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50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348</xdr:row>
      <xdr:rowOff>66675</xdr:rowOff>
    </xdr:from>
    <xdr:to>
      <xdr:col>1</xdr:col>
      <xdr:colOff>1123950</xdr:colOff>
      <xdr:row>348</xdr:row>
      <xdr:rowOff>990600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id="{6E1683D8-AEFC-4D03-868F-B8BE78B9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64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346</xdr:row>
      <xdr:rowOff>66675</xdr:rowOff>
    </xdr:from>
    <xdr:to>
      <xdr:col>1</xdr:col>
      <xdr:colOff>1123950</xdr:colOff>
      <xdr:row>346</xdr:row>
      <xdr:rowOff>990600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id="{2114FEEA-47BE-4240-B540-562060A81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78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337</xdr:row>
      <xdr:rowOff>66675</xdr:rowOff>
    </xdr:from>
    <xdr:to>
      <xdr:col>1</xdr:col>
      <xdr:colOff>1123950</xdr:colOff>
      <xdr:row>337</xdr:row>
      <xdr:rowOff>990600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id="{292FD66D-2D2A-458B-86DB-D9496EB6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892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338</xdr:row>
      <xdr:rowOff>66675</xdr:rowOff>
    </xdr:from>
    <xdr:to>
      <xdr:col>1</xdr:col>
      <xdr:colOff>1123950</xdr:colOff>
      <xdr:row>338</xdr:row>
      <xdr:rowOff>990600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id="{9468C576-0B11-43E7-A38A-8B7E8182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07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339</xdr:row>
      <xdr:rowOff>66675</xdr:rowOff>
    </xdr:from>
    <xdr:to>
      <xdr:col>1</xdr:col>
      <xdr:colOff>1123950</xdr:colOff>
      <xdr:row>339</xdr:row>
      <xdr:rowOff>990600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3F4EFA65-F0FD-4D50-A0E1-C4254D69C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21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340</xdr:row>
      <xdr:rowOff>66675</xdr:rowOff>
    </xdr:from>
    <xdr:to>
      <xdr:col>1</xdr:col>
      <xdr:colOff>1123950</xdr:colOff>
      <xdr:row>340</xdr:row>
      <xdr:rowOff>990600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id="{E4FD39FF-641B-426D-B102-0D13CC0CF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35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341</xdr:row>
      <xdr:rowOff>66675</xdr:rowOff>
    </xdr:from>
    <xdr:to>
      <xdr:col>1</xdr:col>
      <xdr:colOff>1123950</xdr:colOff>
      <xdr:row>341</xdr:row>
      <xdr:rowOff>990600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906821B6-51D9-489F-B25F-56765B090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50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345</xdr:row>
      <xdr:rowOff>66675</xdr:rowOff>
    </xdr:from>
    <xdr:to>
      <xdr:col>1</xdr:col>
      <xdr:colOff>1123950</xdr:colOff>
      <xdr:row>345</xdr:row>
      <xdr:rowOff>990600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id="{D89D7327-1F43-45A6-B69F-5693E3F14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64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349</xdr:row>
      <xdr:rowOff>66675</xdr:rowOff>
    </xdr:from>
    <xdr:to>
      <xdr:col>1</xdr:col>
      <xdr:colOff>1123950</xdr:colOff>
      <xdr:row>349</xdr:row>
      <xdr:rowOff>990600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id="{3AA6D32D-36EC-4D09-B0A6-10C87562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78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344</xdr:row>
      <xdr:rowOff>66675</xdr:rowOff>
    </xdr:from>
    <xdr:to>
      <xdr:col>1</xdr:col>
      <xdr:colOff>1123950</xdr:colOff>
      <xdr:row>344</xdr:row>
      <xdr:rowOff>990600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id="{7ED4EF5B-99BE-49E4-BF38-B9CAE704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4993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360</xdr:row>
      <xdr:rowOff>66675</xdr:rowOff>
    </xdr:from>
    <xdr:to>
      <xdr:col>1</xdr:col>
      <xdr:colOff>1123950</xdr:colOff>
      <xdr:row>360</xdr:row>
      <xdr:rowOff>990600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id="{174611AE-A0E1-44F7-A50A-10A76A0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21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369</xdr:row>
      <xdr:rowOff>66675</xdr:rowOff>
    </xdr:from>
    <xdr:to>
      <xdr:col>1</xdr:col>
      <xdr:colOff>1123950</xdr:colOff>
      <xdr:row>369</xdr:row>
      <xdr:rowOff>990600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id="{A1054181-97AB-4BCE-A27E-6381FB15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35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393</xdr:row>
      <xdr:rowOff>66675</xdr:rowOff>
    </xdr:from>
    <xdr:to>
      <xdr:col>1</xdr:col>
      <xdr:colOff>1123950</xdr:colOff>
      <xdr:row>393</xdr:row>
      <xdr:rowOff>990600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id="{1C4608B1-0EA4-43AC-AA76-D55628A5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50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355</xdr:row>
      <xdr:rowOff>66675</xdr:rowOff>
    </xdr:from>
    <xdr:to>
      <xdr:col>1</xdr:col>
      <xdr:colOff>1123950</xdr:colOff>
      <xdr:row>355</xdr:row>
      <xdr:rowOff>990600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id="{E17123CA-55BE-44F4-BA93-EB6E308C6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64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353</xdr:row>
      <xdr:rowOff>66675</xdr:rowOff>
    </xdr:from>
    <xdr:to>
      <xdr:col>1</xdr:col>
      <xdr:colOff>1123950</xdr:colOff>
      <xdr:row>353</xdr:row>
      <xdr:rowOff>990600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C2D1D1E6-9634-4A96-96E1-650852931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78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352</xdr:row>
      <xdr:rowOff>66675</xdr:rowOff>
    </xdr:from>
    <xdr:to>
      <xdr:col>1</xdr:col>
      <xdr:colOff>1123950</xdr:colOff>
      <xdr:row>352</xdr:row>
      <xdr:rowOff>990600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id="{C7979D3D-161C-4D41-B150-7BE54C7A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093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370</xdr:row>
      <xdr:rowOff>66675</xdr:rowOff>
    </xdr:from>
    <xdr:to>
      <xdr:col>1</xdr:col>
      <xdr:colOff>1123950</xdr:colOff>
      <xdr:row>370</xdr:row>
      <xdr:rowOff>990600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3C0CF109-D043-46C2-8931-8DC4BFC0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07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351</xdr:row>
      <xdr:rowOff>66675</xdr:rowOff>
    </xdr:from>
    <xdr:to>
      <xdr:col>1</xdr:col>
      <xdr:colOff>1123950</xdr:colOff>
      <xdr:row>351</xdr:row>
      <xdr:rowOff>990600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ED4A3FA6-478E-4E23-A91C-A3208DA6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21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356</xdr:row>
      <xdr:rowOff>66675</xdr:rowOff>
    </xdr:from>
    <xdr:to>
      <xdr:col>1</xdr:col>
      <xdr:colOff>1123950</xdr:colOff>
      <xdr:row>356</xdr:row>
      <xdr:rowOff>990600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377B6437-06A1-47B7-9F60-0F1F6CAD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35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372</xdr:row>
      <xdr:rowOff>66675</xdr:rowOff>
    </xdr:from>
    <xdr:to>
      <xdr:col>1</xdr:col>
      <xdr:colOff>1123950</xdr:colOff>
      <xdr:row>372</xdr:row>
      <xdr:rowOff>990600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76DEAF7B-E41D-4D6B-B598-870C52CA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50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373</xdr:row>
      <xdr:rowOff>66675</xdr:rowOff>
    </xdr:from>
    <xdr:to>
      <xdr:col>1</xdr:col>
      <xdr:colOff>1123950</xdr:colOff>
      <xdr:row>373</xdr:row>
      <xdr:rowOff>990600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id="{71FA037A-0E1A-4F5C-A303-83DD0E170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64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377</xdr:row>
      <xdr:rowOff>66675</xdr:rowOff>
    </xdr:from>
    <xdr:to>
      <xdr:col>1</xdr:col>
      <xdr:colOff>1123950</xdr:colOff>
      <xdr:row>377</xdr:row>
      <xdr:rowOff>990600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id="{6E69F7EF-D915-4BC4-A449-32F1FB97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78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367</xdr:row>
      <xdr:rowOff>66675</xdr:rowOff>
    </xdr:from>
    <xdr:to>
      <xdr:col>1</xdr:col>
      <xdr:colOff>1123950</xdr:colOff>
      <xdr:row>367</xdr:row>
      <xdr:rowOff>990600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id="{331EFEDE-261A-4572-B667-79FC3DFA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193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362</xdr:row>
      <xdr:rowOff>66675</xdr:rowOff>
    </xdr:from>
    <xdr:to>
      <xdr:col>1</xdr:col>
      <xdr:colOff>1123950</xdr:colOff>
      <xdr:row>362</xdr:row>
      <xdr:rowOff>990600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id="{25BA9A1E-482E-4DAE-9235-F9D975677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07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384</xdr:row>
      <xdr:rowOff>66675</xdr:rowOff>
    </xdr:from>
    <xdr:to>
      <xdr:col>1</xdr:col>
      <xdr:colOff>1123950</xdr:colOff>
      <xdr:row>384</xdr:row>
      <xdr:rowOff>990600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CC46A817-C831-4E34-BDD7-11568AD1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21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392</xdr:row>
      <xdr:rowOff>66675</xdr:rowOff>
    </xdr:from>
    <xdr:to>
      <xdr:col>1</xdr:col>
      <xdr:colOff>1123950</xdr:colOff>
      <xdr:row>392</xdr:row>
      <xdr:rowOff>990600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DF3D3840-B3D2-41AB-B9C6-7736A44E1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35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394</xdr:row>
      <xdr:rowOff>66675</xdr:rowOff>
    </xdr:from>
    <xdr:to>
      <xdr:col>1</xdr:col>
      <xdr:colOff>1123950</xdr:colOff>
      <xdr:row>394</xdr:row>
      <xdr:rowOff>990600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EFCABD22-3F4D-4430-BE34-F650428A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50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395</xdr:row>
      <xdr:rowOff>66675</xdr:rowOff>
    </xdr:from>
    <xdr:to>
      <xdr:col>1</xdr:col>
      <xdr:colOff>1123950</xdr:colOff>
      <xdr:row>395</xdr:row>
      <xdr:rowOff>990600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id="{F6E1685A-DB79-4D69-AF8D-619B4D88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64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364</xdr:row>
      <xdr:rowOff>66675</xdr:rowOff>
    </xdr:from>
    <xdr:to>
      <xdr:col>1</xdr:col>
      <xdr:colOff>1123950</xdr:colOff>
      <xdr:row>364</xdr:row>
      <xdr:rowOff>990600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39C89055-0A37-4EEA-86E8-D2875275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78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366</xdr:row>
      <xdr:rowOff>66675</xdr:rowOff>
    </xdr:from>
    <xdr:to>
      <xdr:col>1</xdr:col>
      <xdr:colOff>1123950</xdr:colOff>
      <xdr:row>366</xdr:row>
      <xdr:rowOff>990600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7A0320F7-41D9-417B-B706-8663501B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293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365</xdr:row>
      <xdr:rowOff>66675</xdr:rowOff>
    </xdr:from>
    <xdr:to>
      <xdr:col>1</xdr:col>
      <xdr:colOff>1123950</xdr:colOff>
      <xdr:row>365</xdr:row>
      <xdr:rowOff>990600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id="{ED8288F0-9B9A-4C0C-B592-461D264F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07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374</xdr:row>
      <xdr:rowOff>66675</xdr:rowOff>
    </xdr:from>
    <xdr:to>
      <xdr:col>1</xdr:col>
      <xdr:colOff>1123950</xdr:colOff>
      <xdr:row>374</xdr:row>
      <xdr:rowOff>990600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4A498FFB-A99A-44DB-BCDA-03F989E9C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21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357</xdr:row>
      <xdr:rowOff>66675</xdr:rowOff>
    </xdr:from>
    <xdr:to>
      <xdr:col>1</xdr:col>
      <xdr:colOff>1123950</xdr:colOff>
      <xdr:row>357</xdr:row>
      <xdr:rowOff>990600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id="{1DB955E6-2B8E-44B2-BA95-FEF300D0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35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361</xdr:row>
      <xdr:rowOff>66675</xdr:rowOff>
    </xdr:from>
    <xdr:to>
      <xdr:col>1</xdr:col>
      <xdr:colOff>1123950</xdr:colOff>
      <xdr:row>361</xdr:row>
      <xdr:rowOff>990600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id="{E8628B66-32B1-494F-B92F-9FDBB99A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50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354</xdr:row>
      <xdr:rowOff>66675</xdr:rowOff>
    </xdr:from>
    <xdr:to>
      <xdr:col>1</xdr:col>
      <xdr:colOff>1123950</xdr:colOff>
      <xdr:row>354</xdr:row>
      <xdr:rowOff>990600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id="{3EA16C11-1EC3-40FE-84D2-93E9946D2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64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371</xdr:row>
      <xdr:rowOff>66675</xdr:rowOff>
    </xdr:from>
    <xdr:to>
      <xdr:col>1</xdr:col>
      <xdr:colOff>1123950</xdr:colOff>
      <xdr:row>371</xdr:row>
      <xdr:rowOff>990600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id="{744D67E1-4428-4E16-A2FB-6ADA67507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78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397</xdr:row>
      <xdr:rowOff>66675</xdr:rowOff>
    </xdr:from>
    <xdr:to>
      <xdr:col>1</xdr:col>
      <xdr:colOff>1123950</xdr:colOff>
      <xdr:row>397</xdr:row>
      <xdr:rowOff>990600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id="{2237E54D-7930-4BA8-8F92-ED6BF24D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393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407</xdr:row>
      <xdr:rowOff>66675</xdr:rowOff>
    </xdr:from>
    <xdr:to>
      <xdr:col>1</xdr:col>
      <xdr:colOff>1123950</xdr:colOff>
      <xdr:row>407</xdr:row>
      <xdr:rowOff>990600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id="{350414DC-1CFB-467D-953A-93CEED55C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07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368</xdr:row>
      <xdr:rowOff>66675</xdr:rowOff>
    </xdr:from>
    <xdr:to>
      <xdr:col>1</xdr:col>
      <xdr:colOff>1123950</xdr:colOff>
      <xdr:row>368</xdr:row>
      <xdr:rowOff>990600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id="{2102CFA0-697F-42CC-9AA8-BA3706AAF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21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389</xdr:row>
      <xdr:rowOff>66675</xdr:rowOff>
    </xdr:from>
    <xdr:to>
      <xdr:col>1</xdr:col>
      <xdr:colOff>1123950</xdr:colOff>
      <xdr:row>389</xdr:row>
      <xdr:rowOff>990600</xdr:rowOff>
    </xdr:to>
    <xdr:pic>
      <xdr:nvPicPr>
        <xdr:cNvPr id="363" name="Имя " descr="Descr ">
          <a:extLst>
            <a:ext uri="{FF2B5EF4-FFF2-40B4-BE49-F238E27FC236}">
              <a16:creationId xmlns:a16="http://schemas.microsoft.com/office/drawing/2014/main" id="{4A35FDF4-D511-4C8F-8FE8-CEE0BD24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35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385</xdr:row>
      <xdr:rowOff>66675</xdr:rowOff>
    </xdr:from>
    <xdr:to>
      <xdr:col>1</xdr:col>
      <xdr:colOff>1123950</xdr:colOff>
      <xdr:row>385</xdr:row>
      <xdr:rowOff>990600</xdr:rowOff>
    </xdr:to>
    <xdr:pic>
      <xdr:nvPicPr>
        <xdr:cNvPr id="364" name="Имя " descr="Descr ">
          <a:extLst>
            <a:ext uri="{FF2B5EF4-FFF2-40B4-BE49-F238E27FC236}">
              <a16:creationId xmlns:a16="http://schemas.microsoft.com/office/drawing/2014/main" id="{2FF23B45-1CFE-4C90-AA6E-91BF4FED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50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390</xdr:row>
      <xdr:rowOff>66675</xdr:rowOff>
    </xdr:from>
    <xdr:to>
      <xdr:col>1</xdr:col>
      <xdr:colOff>1123950</xdr:colOff>
      <xdr:row>390</xdr:row>
      <xdr:rowOff>990600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id="{78BEEAE6-D0E9-4153-BC94-EEC505CA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64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386</xdr:row>
      <xdr:rowOff>66675</xdr:rowOff>
    </xdr:from>
    <xdr:to>
      <xdr:col>1</xdr:col>
      <xdr:colOff>1123950</xdr:colOff>
      <xdr:row>386</xdr:row>
      <xdr:rowOff>990600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id="{5135A71D-6DF3-4221-9CE2-9465E0876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78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391</xdr:row>
      <xdr:rowOff>66675</xdr:rowOff>
    </xdr:from>
    <xdr:to>
      <xdr:col>1</xdr:col>
      <xdr:colOff>1123950</xdr:colOff>
      <xdr:row>391</xdr:row>
      <xdr:rowOff>990600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id="{857080AB-1A06-4D24-8FE7-7155C175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493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358</xdr:row>
      <xdr:rowOff>66675</xdr:rowOff>
    </xdr:from>
    <xdr:to>
      <xdr:col>1</xdr:col>
      <xdr:colOff>1123950</xdr:colOff>
      <xdr:row>358</xdr:row>
      <xdr:rowOff>990600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id="{6C4ABF3A-27C8-4FB1-AF3A-E0B0F40C5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07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419</xdr:row>
      <xdr:rowOff>66675</xdr:rowOff>
    </xdr:from>
    <xdr:to>
      <xdr:col>1</xdr:col>
      <xdr:colOff>1123950</xdr:colOff>
      <xdr:row>419</xdr:row>
      <xdr:rowOff>990600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id="{5A86AB1C-D964-4AEE-8FA3-D9BCD08F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21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405</xdr:row>
      <xdr:rowOff>66675</xdr:rowOff>
    </xdr:from>
    <xdr:to>
      <xdr:col>1</xdr:col>
      <xdr:colOff>1123950</xdr:colOff>
      <xdr:row>405</xdr:row>
      <xdr:rowOff>990600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id="{D976208B-94EE-498B-AC32-2BD48406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35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415</xdr:row>
      <xdr:rowOff>66675</xdr:rowOff>
    </xdr:from>
    <xdr:to>
      <xdr:col>1</xdr:col>
      <xdr:colOff>1123950</xdr:colOff>
      <xdr:row>415</xdr:row>
      <xdr:rowOff>990600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id="{428DBFBA-DB31-4286-B0A9-96CC3BFA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50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410</xdr:row>
      <xdr:rowOff>66675</xdr:rowOff>
    </xdr:from>
    <xdr:to>
      <xdr:col>1</xdr:col>
      <xdr:colOff>1123950</xdr:colOff>
      <xdr:row>410</xdr:row>
      <xdr:rowOff>990600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id="{B0C80A9A-676C-4363-90A4-BCD034754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64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406</xdr:row>
      <xdr:rowOff>66675</xdr:rowOff>
    </xdr:from>
    <xdr:to>
      <xdr:col>1</xdr:col>
      <xdr:colOff>1123950</xdr:colOff>
      <xdr:row>406</xdr:row>
      <xdr:rowOff>990600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id="{6D847AD7-94F4-438E-9665-D7A609FF8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78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396</xdr:row>
      <xdr:rowOff>66675</xdr:rowOff>
    </xdr:from>
    <xdr:to>
      <xdr:col>1</xdr:col>
      <xdr:colOff>1123950</xdr:colOff>
      <xdr:row>396</xdr:row>
      <xdr:rowOff>990600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id="{3CAE04BC-01B6-4E76-A457-8580A36EE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593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420</xdr:row>
      <xdr:rowOff>66675</xdr:rowOff>
    </xdr:from>
    <xdr:to>
      <xdr:col>1</xdr:col>
      <xdr:colOff>1123950</xdr:colOff>
      <xdr:row>420</xdr:row>
      <xdr:rowOff>990600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id="{F6B939E9-AA00-4438-9315-B358407DA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07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414</xdr:row>
      <xdr:rowOff>66675</xdr:rowOff>
    </xdr:from>
    <xdr:to>
      <xdr:col>1</xdr:col>
      <xdr:colOff>1123950</xdr:colOff>
      <xdr:row>414</xdr:row>
      <xdr:rowOff>990600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id="{2134DB92-52A9-454B-ABB8-1FFDB1179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21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399</xdr:row>
      <xdr:rowOff>66675</xdr:rowOff>
    </xdr:from>
    <xdr:to>
      <xdr:col>1</xdr:col>
      <xdr:colOff>1123950</xdr:colOff>
      <xdr:row>399</xdr:row>
      <xdr:rowOff>990600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id="{1CB560D4-5AC1-44D1-823E-F4D894D5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35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400</xdr:row>
      <xdr:rowOff>66675</xdr:rowOff>
    </xdr:from>
    <xdr:to>
      <xdr:col>1</xdr:col>
      <xdr:colOff>1123950</xdr:colOff>
      <xdr:row>400</xdr:row>
      <xdr:rowOff>990600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id="{8A660F09-804E-48CB-A4D6-2AE856C3F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50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403</xdr:row>
      <xdr:rowOff>66675</xdr:rowOff>
    </xdr:from>
    <xdr:to>
      <xdr:col>1</xdr:col>
      <xdr:colOff>1123950</xdr:colOff>
      <xdr:row>403</xdr:row>
      <xdr:rowOff>990600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id="{71B37DD0-8FB1-4085-885B-D868C634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64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409</xdr:row>
      <xdr:rowOff>66675</xdr:rowOff>
    </xdr:from>
    <xdr:to>
      <xdr:col>1</xdr:col>
      <xdr:colOff>1123950</xdr:colOff>
      <xdr:row>409</xdr:row>
      <xdr:rowOff>990600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id="{BBD323BA-EEC2-4BBE-AE17-A0DA5359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78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379</xdr:row>
      <xdr:rowOff>66675</xdr:rowOff>
    </xdr:from>
    <xdr:to>
      <xdr:col>1</xdr:col>
      <xdr:colOff>1123950</xdr:colOff>
      <xdr:row>379</xdr:row>
      <xdr:rowOff>990600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id="{B13F461E-2180-4145-B060-6B25FB89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693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380</xdr:row>
      <xdr:rowOff>66675</xdr:rowOff>
    </xdr:from>
    <xdr:to>
      <xdr:col>1</xdr:col>
      <xdr:colOff>1123950</xdr:colOff>
      <xdr:row>380</xdr:row>
      <xdr:rowOff>990600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id="{78FB3221-2FCC-490C-A434-A7F11B62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07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412</xdr:row>
      <xdr:rowOff>66675</xdr:rowOff>
    </xdr:from>
    <xdr:to>
      <xdr:col>1</xdr:col>
      <xdr:colOff>1123950</xdr:colOff>
      <xdr:row>412</xdr:row>
      <xdr:rowOff>990600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id="{B2BFB900-EF76-458E-BBD5-B2670E48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21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408</xdr:row>
      <xdr:rowOff>66675</xdr:rowOff>
    </xdr:from>
    <xdr:to>
      <xdr:col>1</xdr:col>
      <xdr:colOff>1123950</xdr:colOff>
      <xdr:row>408</xdr:row>
      <xdr:rowOff>990600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id="{8C3705E3-DBD5-4572-89E3-2D2A3056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35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404</xdr:row>
      <xdr:rowOff>66675</xdr:rowOff>
    </xdr:from>
    <xdr:to>
      <xdr:col>1</xdr:col>
      <xdr:colOff>1123950</xdr:colOff>
      <xdr:row>404</xdr:row>
      <xdr:rowOff>990600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id="{783C9CE0-F88F-4A07-AA13-F7A40610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50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411</xdr:row>
      <xdr:rowOff>66675</xdr:rowOff>
    </xdr:from>
    <xdr:to>
      <xdr:col>1</xdr:col>
      <xdr:colOff>1123950</xdr:colOff>
      <xdr:row>411</xdr:row>
      <xdr:rowOff>990600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id="{F3431D44-3CFC-469B-B60E-29EA80F09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64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401</xdr:row>
      <xdr:rowOff>66675</xdr:rowOff>
    </xdr:from>
    <xdr:to>
      <xdr:col>1</xdr:col>
      <xdr:colOff>1123950</xdr:colOff>
      <xdr:row>401</xdr:row>
      <xdr:rowOff>990600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id="{0A7C0AC5-9FF5-4269-AA50-62EA02B2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78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398</xdr:row>
      <xdr:rowOff>66675</xdr:rowOff>
    </xdr:from>
    <xdr:to>
      <xdr:col>1</xdr:col>
      <xdr:colOff>1123950</xdr:colOff>
      <xdr:row>398</xdr:row>
      <xdr:rowOff>990600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id="{DF6624EA-C997-4F98-9C93-14BC4EB1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793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383</xdr:row>
      <xdr:rowOff>66675</xdr:rowOff>
    </xdr:from>
    <xdr:to>
      <xdr:col>1</xdr:col>
      <xdr:colOff>1123950</xdr:colOff>
      <xdr:row>383</xdr:row>
      <xdr:rowOff>990600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id="{D61A993F-37B5-49BE-9C6E-684DA298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07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382</xdr:row>
      <xdr:rowOff>66675</xdr:rowOff>
    </xdr:from>
    <xdr:to>
      <xdr:col>1</xdr:col>
      <xdr:colOff>1123950</xdr:colOff>
      <xdr:row>382</xdr:row>
      <xdr:rowOff>990600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id="{FF48BE75-38D8-4CC2-92F1-75F39384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21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381</xdr:row>
      <xdr:rowOff>66675</xdr:rowOff>
    </xdr:from>
    <xdr:to>
      <xdr:col>1</xdr:col>
      <xdr:colOff>1123950</xdr:colOff>
      <xdr:row>381</xdr:row>
      <xdr:rowOff>990600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id="{3B9B1F69-3404-4E3D-A7B0-7A0BA32A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35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416</xdr:row>
      <xdr:rowOff>66675</xdr:rowOff>
    </xdr:from>
    <xdr:to>
      <xdr:col>1</xdr:col>
      <xdr:colOff>1123950</xdr:colOff>
      <xdr:row>416</xdr:row>
      <xdr:rowOff>990600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id="{9E6F04CB-8117-49DF-B59C-2CEEE71A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50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413</xdr:row>
      <xdr:rowOff>66675</xdr:rowOff>
    </xdr:from>
    <xdr:to>
      <xdr:col>1</xdr:col>
      <xdr:colOff>1123950</xdr:colOff>
      <xdr:row>413</xdr:row>
      <xdr:rowOff>990600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id="{7BA4EFE9-FE16-4C3C-9D27-A8C4CC7A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64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417</xdr:row>
      <xdr:rowOff>66675</xdr:rowOff>
    </xdr:from>
    <xdr:to>
      <xdr:col>1</xdr:col>
      <xdr:colOff>1123950</xdr:colOff>
      <xdr:row>417</xdr:row>
      <xdr:rowOff>990600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id="{2D6ABB63-F085-468E-8F2A-77A5FE34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78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388</xdr:row>
      <xdr:rowOff>66675</xdr:rowOff>
    </xdr:from>
    <xdr:to>
      <xdr:col>1</xdr:col>
      <xdr:colOff>1123950</xdr:colOff>
      <xdr:row>388</xdr:row>
      <xdr:rowOff>990600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id="{96C76E7F-599A-4269-B7FE-39ACA8318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893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418</xdr:row>
      <xdr:rowOff>66675</xdr:rowOff>
    </xdr:from>
    <xdr:to>
      <xdr:col>1</xdr:col>
      <xdr:colOff>1123950</xdr:colOff>
      <xdr:row>418</xdr:row>
      <xdr:rowOff>990600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id="{0F724945-8C82-47DE-95E6-281A17D7B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07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378</xdr:row>
      <xdr:rowOff>66675</xdr:rowOff>
    </xdr:from>
    <xdr:to>
      <xdr:col>1</xdr:col>
      <xdr:colOff>1123950</xdr:colOff>
      <xdr:row>378</xdr:row>
      <xdr:rowOff>990600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id="{3AB2D5BA-A6A2-42B6-83D6-40B1F456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21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375</xdr:row>
      <xdr:rowOff>66675</xdr:rowOff>
    </xdr:from>
    <xdr:to>
      <xdr:col>1</xdr:col>
      <xdr:colOff>1123950</xdr:colOff>
      <xdr:row>375</xdr:row>
      <xdr:rowOff>990600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id="{EBB8D048-9B44-478A-9BF5-E7AAAF55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35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376</xdr:row>
      <xdr:rowOff>66675</xdr:rowOff>
    </xdr:from>
    <xdr:to>
      <xdr:col>1</xdr:col>
      <xdr:colOff>1123950</xdr:colOff>
      <xdr:row>376</xdr:row>
      <xdr:rowOff>990600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id="{6C430C5F-5B0C-4BC5-B0ED-4CA5580F1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50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359</xdr:row>
      <xdr:rowOff>66675</xdr:rowOff>
    </xdr:from>
    <xdr:to>
      <xdr:col>1</xdr:col>
      <xdr:colOff>1123950</xdr:colOff>
      <xdr:row>359</xdr:row>
      <xdr:rowOff>990600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id="{BFF462F1-D4D0-4BE1-9142-2EE76FE52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64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363</xdr:row>
      <xdr:rowOff>66675</xdr:rowOff>
    </xdr:from>
    <xdr:to>
      <xdr:col>1</xdr:col>
      <xdr:colOff>1123950</xdr:colOff>
      <xdr:row>363</xdr:row>
      <xdr:rowOff>990600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id="{ED0AA597-4A02-4140-A4D1-196275B18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78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387</xdr:row>
      <xdr:rowOff>66675</xdr:rowOff>
    </xdr:from>
    <xdr:to>
      <xdr:col>1</xdr:col>
      <xdr:colOff>1123950</xdr:colOff>
      <xdr:row>387</xdr:row>
      <xdr:rowOff>990600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id="{8A939E3B-9575-45C3-8F30-E46325D1A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5993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402</xdr:row>
      <xdr:rowOff>66675</xdr:rowOff>
    </xdr:from>
    <xdr:to>
      <xdr:col>1</xdr:col>
      <xdr:colOff>1123950</xdr:colOff>
      <xdr:row>402</xdr:row>
      <xdr:rowOff>990600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id="{16266A8C-E193-40B6-87B2-7C393D0A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07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466</xdr:row>
      <xdr:rowOff>66675</xdr:rowOff>
    </xdr:from>
    <xdr:to>
      <xdr:col>1</xdr:col>
      <xdr:colOff>1123950</xdr:colOff>
      <xdr:row>466</xdr:row>
      <xdr:rowOff>990600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id="{D7ADE6BA-5843-476A-B589-6B38379D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35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465</xdr:row>
      <xdr:rowOff>66675</xdr:rowOff>
    </xdr:from>
    <xdr:to>
      <xdr:col>1</xdr:col>
      <xdr:colOff>1123950</xdr:colOff>
      <xdr:row>465</xdr:row>
      <xdr:rowOff>990600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id="{30F070CA-6B2E-415C-AC36-DEAB2049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50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462</xdr:row>
      <xdr:rowOff>66675</xdr:rowOff>
    </xdr:from>
    <xdr:to>
      <xdr:col>1</xdr:col>
      <xdr:colOff>1123950</xdr:colOff>
      <xdr:row>462</xdr:row>
      <xdr:rowOff>990600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id="{669F9D7A-AA26-48F8-A561-BB1D3BF1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64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464</xdr:row>
      <xdr:rowOff>66675</xdr:rowOff>
    </xdr:from>
    <xdr:to>
      <xdr:col>1</xdr:col>
      <xdr:colOff>1123950</xdr:colOff>
      <xdr:row>464</xdr:row>
      <xdr:rowOff>990600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id="{7E40523B-A8DC-49B9-B758-AFC9F86E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78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463</xdr:row>
      <xdr:rowOff>66675</xdr:rowOff>
    </xdr:from>
    <xdr:to>
      <xdr:col>1</xdr:col>
      <xdr:colOff>1123950</xdr:colOff>
      <xdr:row>463</xdr:row>
      <xdr:rowOff>990600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id="{9D4544D9-64F5-47F6-9020-8D01C0A5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093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468</xdr:row>
      <xdr:rowOff>66675</xdr:rowOff>
    </xdr:from>
    <xdr:to>
      <xdr:col>1</xdr:col>
      <xdr:colOff>1123950</xdr:colOff>
      <xdr:row>468</xdr:row>
      <xdr:rowOff>990600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id="{F24BBCA3-03BF-4B46-9ABC-BAC9B199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07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467</xdr:row>
      <xdr:rowOff>66675</xdr:rowOff>
    </xdr:from>
    <xdr:to>
      <xdr:col>1</xdr:col>
      <xdr:colOff>1123950</xdr:colOff>
      <xdr:row>467</xdr:row>
      <xdr:rowOff>990600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id="{E0CB3E25-7569-42C9-8BB7-6348D974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21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469</xdr:row>
      <xdr:rowOff>66675</xdr:rowOff>
    </xdr:from>
    <xdr:to>
      <xdr:col>1</xdr:col>
      <xdr:colOff>1123950</xdr:colOff>
      <xdr:row>469</xdr:row>
      <xdr:rowOff>990600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id="{14D7370A-FFB1-4836-BF13-5EC9282E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36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436</xdr:row>
      <xdr:rowOff>66675</xdr:rowOff>
    </xdr:from>
    <xdr:to>
      <xdr:col>1</xdr:col>
      <xdr:colOff>1123950</xdr:colOff>
      <xdr:row>436</xdr:row>
      <xdr:rowOff>990600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id="{33A46080-E322-45A1-BD1A-9966CEF6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50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422</xdr:row>
      <xdr:rowOff>66675</xdr:rowOff>
    </xdr:from>
    <xdr:to>
      <xdr:col>1</xdr:col>
      <xdr:colOff>1123950</xdr:colOff>
      <xdr:row>422</xdr:row>
      <xdr:rowOff>990600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id="{3E86E578-D0F4-4B27-A066-EFB02793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64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423</xdr:row>
      <xdr:rowOff>66675</xdr:rowOff>
    </xdr:from>
    <xdr:to>
      <xdr:col>1</xdr:col>
      <xdr:colOff>1123950</xdr:colOff>
      <xdr:row>423</xdr:row>
      <xdr:rowOff>990600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id="{09382092-36DE-4D7B-B3DB-0E320DEA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78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424</xdr:row>
      <xdr:rowOff>66675</xdr:rowOff>
    </xdr:from>
    <xdr:to>
      <xdr:col>1</xdr:col>
      <xdr:colOff>1123950</xdr:colOff>
      <xdr:row>424</xdr:row>
      <xdr:rowOff>990600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id="{9EE8C07F-E22F-4704-8413-E73E050E2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93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425</xdr:row>
      <xdr:rowOff>66675</xdr:rowOff>
    </xdr:from>
    <xdr:to>
      <xdr:col>1</xdr:col>
      <xdr:colOff>1123950</xdr:colOff>
      <xdr:row>425</xdr:row>
      <xdr:rowOff>990600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id="{5FAB11C7-3B0A-4114-A41E-30F8D167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07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461</xdr:row>
      <xdr:rowOff>66675</xdr:rowOff>
    </xdr:from>
    <xdr:to>
      <xdr:col>1</xdr:col>
      <xdr:colOff>1123950</xdr:colOff>
      <xdr:row>461</xdr:row>
      <xdr:rowOff>990600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id="{9B579161-9986-4455-92CA-173C17C6C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21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431</xdr:row>
      <xdr:rowOff>66675</xdr:rowOff>
    </xdr:from>
    <xdr:to>
      <xdr:col>1</xdr:col>
      <xdr:colOff>1123950</xdr:colOff>
      <xdr:row>431</xdr:row>
      <xdr:rowOff>990600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id="{7D67A489-EC28-4B9C-BB89-518D5941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36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438</xdr:row>
      <xdr:rowOff>66675</xdr:rowOff>
    </xdr:from>
    <xdr:to>
      <xdr:col>1</xdr:col>
      <xdr:colOff>1123950</xdr:colOff>
      <xdr:row>438</xdr:row>
      <xdr:rowOff>990600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id="{306EC23A-7325-4F9B-A6CE-621A736B8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50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445</xdr:row>
      <xdr:rowOff>66675</xdr:rowOff>
    </xdr:from>
    <xdr:to>
      <xdr:col>1</xdr:col>
      <xdr:colOff>1123950</xdr:colOff>
      <xdr:row>445</xdr:row>
      <xdr:rowOff>990600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id="{DC3BDD8A-9A7B-4FBB-A14B-9AF179D0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64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446</xdr:row>
      <xdr:rowOff>66675</xdr:rowOff>
    </xdr:from>
    <xdr:to>
      <xdr:col>1</xdr:col>
      <xdr:colOff>1123950</xdr:colOff>
      <xdr:row>446</xdr:row>
      <xdr:rowOff>990600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id="{E629D06C-37A2-49C0-9AFB-956BE779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78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447</xdr:row>
      <xdr:rowOff>66675</xdr:rowOff>
    </xdr:from>
    <xdr:to>
      <xdr:col>1</xdr:col>
      <xdr:colOff>1123950</xdr:colOff>
      <xdr:row>447</xdr:row>
      <xdr:rowOff>990600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id="{5740A024-7B4C-4670-8E26-96BFF806D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293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441</xdr:row>
      <xdr:rowOff>66675</xdr:rowOff>
    </xdr:from>
    <xdr:to>
      <xdr:col>1</xdr:col>
      <xdr:colOff>1123950</xdr:colOff>
      <xdr:row>441</xdr:row>
      <xdr:rowOff>990600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id="{71ED18F2-64BD-4931-8DA2-765BA5A6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07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435</xdr:row>
      <xdr:rowOff>66675</xdr:rowOff>
    </xdr:from>
    <xdr:to>
      <xdr:col>1</xdr:col>
      <xdr:colOff>1123950</xdr:colOff>
      <xdr:row>435</xdr:row>
      <xdr:rowOff>990600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id="{269D566E-248E-44F4-BC69-802067CF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21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426</xdr:row>
      <xdr:rowOff>66675</xdr:rowOff>
    </xdr:from>
    <xdr:to>
      <xdr:col>1</xdr:col>
      <xdr:colOff>1123950</xdr:colOff>
      <xdr:row>426</xdr:row>
      <xdr:rowOff>990600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id="{BC2ADE6C-FCF8-4328-AECC-F98D7278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36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442</xdr:row>
      <xdr:rowOff>66675</xdr:rowOff>
    </xdr:from>
    <xdr:to>
      <xdr:col>1</xdr:col>
      <xdr:colOff>1123950</xdr:colOff>
      <xdr:row>442</xdr:row>
      <xdr:rowOff>990600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id="{C78BFE03-244C-47DB-8349-CBA6F592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50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427</xdr:row>
      <xdr:rowOff>66675</xdr:rowOff>
    </xdr:from>
    <xdr:to>
      <xdr:col>1</xdr:col>
      <xdr:colOff>1123950</xdr:colOff>
      <xdr:row>427</xdr:row>
      <xdr:rowOff>990600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id="{66F71C9C-F7B6-4D20-AD4B-198CFCDA8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64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428</xdr:row>
      <xdr:rowOff>66675</xdr:rowOff>
    </xdr:from>
    <xdr:to>
      <xdr:col>1</xdr:col>
      <xdr:colOff>1123950</xdr:colOff>
      <xdr:row>428</xdr:row>
      <xdr:rowOff>990600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id="{C56885CE-BD73-4135-B952-9D820A1E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78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448</xdr:row>
      <xdr:rowOff>66675</xdr:rowOff>
    </xdr:from>
    <xdr:to>
      <xdr:col>1</xdr:col>
      <xdr:colOff>1123950</xdr:colOff>
      <xdr:row>448</xdr:row>
      <xdr:rowOff>990600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id="{9DEF2CDB-641D-4DE9-B09E-246F68D93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393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449</xdr:row>
      <xdr:rowOff>66675</xdr:rowOff>
    </xdr:from>
    <xdr:to>
      <xdr:col>1</xdr:col>
      <xdr:colOff>1123950</xdr:colOff>
      <xdr:row>449</xdr:row>
      <xdr:rowOff>990600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id="{747171B1-6B19-4803-99CF-FE83A1CD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07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450</xdr:row>
      <xdr:rowOff>66675</xdr:rowOff>
    </xdr:from>
    <xdr:to>
      <xdr:col>1</xdr:col>
      <xdr:colOff>1123950</xdr:colOff>
      <xdr:row>450</xdr:row>
      <xdr:rowOff>990600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id="{E73A412E-9BF3-45C8-A545-18E91ABC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21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452</xdr:row>
      <xdr:rowOff>66675</xdr:rowOff>
    </xdr:from>
    <xdr:to>
      <xdr:col>1</xdr:col>
      <xdr:colOff>1123950</xdr:colOff>
      <xdr:row>452</xdr:row>
      <xdr:rowOff>990600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id="{6D53DEDF-6A2F-48FC-A469-B254BA2DE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36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451</xdr:row>
      <xdr:rowOff>66675</xdr:rowOff>
    </xdr:from>
    <xdr:to>
      <xdr:col>1</xdr:col>
      <xdr:colOff>1123950</xdr:colOff>
      <xdr:row>451</xdr:row>
      <xdr:rowOff>990600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id="{4172F90D-492B-41F2-9CC8-0C07AC95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50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434</xdr:row>
      <xdr:rowOff>66675</xdr:rowOff>
    </xdr:from>
    <xdr:to>
      <xdr:col>1</xdr:col>
      <xdr:colOff>1123950</xdr:colOff>
      <xdr:row>434</xdr:row>
      <xdr:rowOff>990600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id="{94518236-BAF9-4F27-92F8-9197E27C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64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432</xdr:row>
      <xdr:rowOff>66675</xdr:rowOff>
    </xdr:from>
    <xdr:to>
      <xdr:col>1</xdr:col>
      <xdr:colOff>1123950</xdr:colOff>
      <xdr:row>432</xdr:row>
      <xdr:rowOff>990600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id="{754DC5C4-1E48-4F89-BA41-BB27D702F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78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433</xdr:row>
      <xdr:rowOff>66675</xdr:rowOff>
    </xdr:from>
    <xdr:to>
      <xdr:col>1</xdr:col>
      <xdr:colOff>1123950</xdr:colOff>
      <xdr:row>433</xdr:row>
      <xdr:rowOff>990600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id="{6E2C4FF8-AF47-469C-8177-7B60930E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493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444</xdr:row>
      <xdr:rowOff>66675</xdr:rowOff>
    </xdr:from>
    <xdr:to>
      <xdr:col>1</xdr:col>
      <xdr:colOff>1123950</xdr:colOff>
      <xdr:row>444</xdr:row>
      <xdr:rowOff>990600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id="{850B0A89-74BC-4F89-A563-E01652CCC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07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439</xdr:row>
      <xdr:rowOff>66675</xdr:rowOff>
    </xdr:from>
    <xdr:to>
      <xdr:col>1</xdr:col>
      <xdr:colOff>1123950</xdr:colOff>
      <xdr:row>439</xdr:row>
      <xdr:rowOff>990600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id="{ADD7D98E-3E1E-4931-A643-3A500C09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21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429</xdr:row>
      <xdr:rowOff>66675</xdr:rowOff>
    </xdr:from>
    <xdr:to>
      <xdr:col>1</xdr:col>
      <xdr:colOff>1123950</xdr:colOff>
      <xdr:row>429</xdr:row>
      <xdr:rowOff>990600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id="{0A6B7492-E513-4BC9-AC57-3B179796C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36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440</xdr:row>
      <xdr:rowOff>66675</xdr:rowOff>
    </xdr:from>
    <xdr:to>
      <xdr:col>1</xdr:col>
      <xdr:colOff>1123950</xdr:colOff>
      <xdr:row>440</xdr:row>
      <xdr:rowOff>990600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id="{02D19654-CE71-4FB9-9287-8D4612BB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50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430</xdr:row>
      <xdr:rowOff>66675</xdr:rowOff>
    </xdr:from>
    <xdr:to>
      <xdr:col>1</xdr:col>
      <xdr:colOff>1123950</xdr:colOff>
      <xdr:row>430</xdr:row>
      <xdr:rowOff>990600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id="{978FF1B8-4A89-49D6-A649-F0A06DAAD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64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453</xdr:row>
      <xdr:rowOff>66675</xdr:rowOff>
    </xdr:from>
    <xdr:to>
      <xdr:col>1</xdr:col>
      <xdr:colOff>1123950</xdr:colOff>
      <xdr:row>453</xdr:row>
      <xdr:rowOff>990600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id="{C739C344-859E-4C21-B01E-BE1223942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78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454</xdr:row>
      <xdr:rowOff>66675</xdr:rowOff>
    </xdr:from>
    <xdr:to>
      <xdr:col>1</xdr:col>
      <xdr:colOff>1123950</xdr:colOff>
      <xdr:row>454</xdr:row>
      <xdr:rowOff>990600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id="{5893EF7B-E392-4F62-B354-409087DC7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593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455</xdr:row>
      <xdr:rowOff>66675</xdr:rowOff>
    </xdr:from>
    <xdr:to>
      <xdr:col>1</xdr:col>
      <xdr:colOff>1123950</xdr:colOff>
      <xdr:row>455</xdr:row>
      <xdr:rowOff>990600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id="{0F9048FA-2A95-4F3E-94B5-4C0437BA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07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456</xdr:row>
      <xdr:rowOff>66675</xdr:rowOff>
    </xdr:from>
    <xdr:to>
      <xdr:col>1</xdr:col>
      <xdr:colOff>1123950</xdr:colOff>
      <xdr:row>456</xdr:row>
      <xdr:rowOff>990600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id="{E20496AE-24EF-483B-8C6C-6FD3335C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21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457</xdr:row>
      <xdr:rowOff>66675</xdr:rowOff>
    </xdr:from>
    <xdr:to>
      <xdr:col>1</xdr:col>
      <xdr:colOff>1123950</xdr:colOff>
      <xdr:row>457</xdr:row>
      <xdr:rowOff>990600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id="{7AD512EC-F9C9-4702-BB42-04F3109D4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36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458</xdr:row>
      <xdr:rowOff>66675</xdr:rowOff>
    </xdr:from>
    <xdr:to>
      <xdr:col>1</xdr:col>
      <xdr:colOff>1123950</xdr:colOff>
      <xdr:row>458</xdr:row>
      <xdr:rowOff>990600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id="{F9E60DE1-1D29-41DB-B9B0-E0D2A0CD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50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459</xdr:row>
      <xdr:rowOff>66675</xdr:rowOff>
    </xdr:from>
    <xdr:to>
      <xdr:col>1</xdr:col>
      <xdr:colOff>1123950</xdr:colOff>
      <xdr:row>459</xdr:row>
      <xdr:rowOff>990600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id="{20A7922A-439A-42B2-9F66-19388F26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64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460</xdr:row>
      <xdr:rowOff>66675</xdr:rowOff>
    </xdr:from>
    <xdr:to>
      <xdr:col>1</xdr:col>
      <xdr:colOff>1123950</xdr:colOff>
      <xdr:row>460</xdr:row>
      <xdr:rowOff>990600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id="{5C8727A7-4350-45F2-993B-AFB818F7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78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437</xdr:row>
      <xdr:rowOff>66675</xdr:rowOff>
    </xdr:from>
    <xdr:to>
      <xdr:col>1</xdr:col>
      <xdr:colOff>1123950</xdr:colOff>
      <xdr:row>437</xdr:row>
      <xdr:rowOff>990600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id="{D61D60BF-A783-4295-B976-279E807DD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693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443</xdr:row>
      <xdr:rowOff>66675</xdr:rowOff>
    </xdr:from>
    <xdr:to>
      <xdr:col>1</xdr:col>
      <xdr:colOff>1123950</xdr:colOff>
      <xdr:row>443</xdr:row>
      <xdr:rowOff>990600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id="{FCAAC567-0408-4910-9356-C951C860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07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516</xdr:row>
      <xdr:rowOff>66675</xdr:rowOff>
    </xdr:from>
    <xdr:to>
      <xdr:col>1</xdr:col>
      <xdr:colOff>1123950</xdr:colOff>
      <xdr:row>516</xdr:row>
      <xdr:rowOff>990600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id="{240E238F-A5F2-4D06-863B-523480C6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36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517</xdr:row>
      <xdr:rowOff>66675</xdr:rowOff>
    </xdr:from>
    <xdr:to>
      <xdr:col>1</xdr:col>
      <xdr:colOff>1123950</xdr:colOff>
      <xdr:row>517</xdr:row>
      <xdr:rowOff>990600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id="{567B2D28-CAAC-4240-B496-86F20587C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50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518</xdr:row>
      <xdr:rowOff>66675</xdr:rowOff>
    </xdr:from>
    <xdr:to>
      <xdr:col>1</xdr:col>
      <xdr:colOff>1123950</xdr:colOff>
      <xdr:row>518</xdr:row>
      <xdr:rowOff>990600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id="{DBED8B7B-C8BF-4A03-8CDE-42AE163D4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64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510</xdr:row>
      <xdr:rowOff>66675</xdr:rowOff>
    </xdr:from>
    <xdr:to>
      <xdr:col>1</xdr:col>
      <xdr:colOff>1123950</xdr:colOff>
      <xdr:row>510</xdr:row>
      <xdr:rowOff>990600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id="{DBE6D17E-418D-42C3-86FE-D04F0E89E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78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514</xdr:row>
      <xdr:rowOff>66675</xdr:rowOff>
    </xdr:from>
    <xdr:to>
      <xdr:col>1</xdr:col>
      <xdr:colOff>1123950</xdr:colOff>
      <xdr:row>514</xdr:row>
      <xdr:rowOff>990600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id="{4D31FD85-C39A-4C87-8D3D-0DE0BA19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793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515</xdr:row>
      <xdr:rowOff>66675</xdr:rowOff>
    </xdr:from>
    <xdr:to>
      <xdr:col>1</xdr:col>
      <xdr:colOff>1123950</xdr:colOff>
      <xdr:row>515</xdr:row>
      <xdr:rowOff>990600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id="{58D70A3D-C575-404C-8E48-EFF961BB7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07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482</xdr:row>
      <xdr:rowOff>66675</xdr:rowOff>
    </xdr:from>
    <xdr:to>
      <xdr:col>1</xdr:col>
      <xdr:colOff>1123950</xdr:colOff>
      <xdr:row>482</xdr:row>
      <xdr:rowOff>990600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id="{FAFA26C2-3902-46BC-8888-ECD770FB6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21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475</xdr:row>
      <xdr:rowOff>66675</xdr:rowOff>
    </xdr:from>
    <xdr:to>
      <xdr:col>1</xdr:col>
      <xdr:colOff>1123950</xdr:colOff>
      <xdr:row>475</xdr:row>
      <xdr:rowOff>990600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id="{1AABB9E2-2FF6-4848-8398-E4F44996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36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481</xdr:row>
      <xdr:rowOff>66675</xdr:rowOff>
    </xdr:from>
    <xdr:to>
      <xdr:col>1</xdr:col>
      <xdr:colOff>1123950</xdr:colOff>
      <xdr:row>481</xdr:row>
      <xdr:rowOff>990600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id="{4F3ADBEB-B573-490A-9691-DF9B8ADF5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50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489</xdr:row>
      <xdr:rowOff>66675</xdr:rowOff>
    </xdr:from>
    <xdr:to>
      <xdr:col>1</xdr:col>
      <xdr:colOff>1123950</xdr:colOff>
      <xdr:row>489</xdr:row>
      <xdr:rowOff>990600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id="{8342B8D5-1FB7-4E57-9087-A2FC93561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64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483</xdr:row>
      <xdr:rowOff>66675</xdr:rowOff>
    </xdr:from>
    <xdr:to>
      <xdr:col>1</xdr:col>
      <xdr:colOff>1123950</xdr:colOff>
      <xdr:row>483</xdr:row>
      <xdr:rowOff>990600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id="{A6CD9067-444A-4EDB-9290-83B72923F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78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490</xdr:row>
      <xdr:rowOff>66675</xdr:rowOff>
    </xdr:from>
    <xdr:to>
      <xdr:col>1</xdr:col>
      <xdr:colOff>1123950</xdr:colOff>
      <xdr:row>490</xdr:row>
      <xdr:rowOff>990600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id="{9D8E8408-0913-42B2-A823-CEB420A26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893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476</xdr:row>
      <xdr:rowOff>66675</xdr:rowOff>
    </xdr:from>
    <xdr:to>
      <xdr:col>1</xdr:col>
      <xdr:colOff>1123950</xdr:colOff>
      <xdr:row>476</xdr:row>
      <xdr:rowOff>990600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id="{1375A1EC-FECD-424B-B9D1-8291198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07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491</xdr:row>
      <xdr:rowOff>66675</xdr:rowOff>
    </xdr:from>
    <xdr:to>
      <xdr:col>1</xdr:col>
      <xdr:colOff>1123950</xdr:colOff>
      <xdr:row>491</xdr:row>
      <xdr:rowOff>990600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id="{4F52B49A-E7FC-4A57-8BE3-7101FEF7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21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478</xdr:row>
      <xdr:rowOff>66675</xdr:rowOff>
    </xdr:from>
    <xdr:to>
      <xdr:col>1</xdr:col>
      <xdr:colOff>1123950</xdr:colOff>
      <xdr:row>478</xdr:row>
      <xdr:rowOff>990600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id="{7E46E389-3C78-4819-B989-9EBCF966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36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503</xdr:row>
      <xdr:rowOff>66675</xdr:rowOff>
    </xdr:from>
    <xdr:to>
      <xdr:col>1</xdr:col>
      <xdr:colOff>1123950</xdr:colOff>
      <xdr:row>503</xdr:row>
      <xdr:rowOff>990600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id="{D13B2BCF-C468-4125-BC16-442ABC0B0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50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496</xdr:row>
      <xdr:rowOff>66675</xdr:rowOff>
    </xdr:from>
    <xdr:to>
      <xdr:col>1</xdr:col>
      <xdr:colOff>1123950</xdr:colOff>
      <xdr:row>496</xdr:row>
      <xdr:rowOff>990600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id="{2E13F885-1732-451E-B3AD-73EC2820C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64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501</xdr:row>
      <xdr:rowOff>66675</xdr:rowOff>
    </xdr:from>
    <xdr:to>
      <xdr:col>1</xdr:col>
      <xdr:colOff>1123950</xdr:colOff>
      <xdr:row>501</xdr:row>
      <xdr:rowOff>990600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id="{31910A7A-B1C1-4C86-A096-45FD6204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78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502</xdr:row>
      <xdr:rowOff>66675</xdr:rowOff>
    </xdr:from>
    <xdr:to>
      <xdr:col>1</xdr:col>
      <xdr:colOff>1123950</xdr:colOff>
      <xdr:row>502</xdr:row>
      <xdr:rowOff>990600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id="{6E3FF194-4F32-4BEC-8337-5579BCA3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993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492</xdr:row>
      <xdr:rowOff>66675</xdr:rowOff>
    </xdr:from>
    <xdr:to>
      <xdr:col>1</xdr:col>
      <xdr:colOff>1123950</xdr:colOff>
      <xdr:row>492</xdr:row>
      <xdr:rowOff>990600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id="{74825D56-7302-4083-A28C-CDBA1795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07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473</xdr:row>
      <xdr:rowOff>66675</xdr:rowOff>
    </xdr:from>
    <xdr:to>
      <xdr:col>1</xdr:col>
      <xdr:colOff>1123950</xdr:colOff>
      <xdr:row>473</xdr:row>
      <xdr:rowOff>990600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id="{6C71B004-BBF7-40DD-B032-FA5D47AF9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21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493</xdr:row>
      <xdr:rowOff>66675</xdr:rowOff>
    </xdr:from>
    <xdr:to>
      <xdr:col>1</xdr:col>
      <xdr:colOff>1123950</xdr:colOff>
      <xdr:row>493</xdr:row>
      <xdr:rowOff>990600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id="{D7FF0140-8824-43C0-9B3B-410E4D3E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36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509</xdr:row>
      <xdr:rowOff>66675</xdr:rowOff>
    </xdr:from>
    <xdr:to>
      <xdr:col>1</xdr:col>
      <xdr:colOff>1123950</xdr:colOff>
      <xdr:row>509</xdr:row>
      <xdr:rowOff>990600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id="{910AC163-CDD4-426F-8DC4-EB87A9E2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50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495</xdr:row>
      <xdr:rowOff>66675</xdr:rowOff>
    </xdr:from>
    <xdr:to>
      <xdr:col>1</xdr:col>
      <xdr:colOff>1123950</xdr:colOff>
      <xdr:row>495</xdr:row>
      <xdr:rowOff>990600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id="{41C94DA5-5057-4C77-80E7-FB6AFD7C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64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472</xdr:row>
      <xdr:rowOff>66675</xdr:rowOff>
    </xdr:from>
    <xdr:to>
      <xdr:col>1</xdr:col>
      <xdr:colOff>1123950</xdr:colOff>
      <xdr:row>472</xdr:row>
      <xdr:rowOff>990600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id="{D45D36DF-FC13-48D0-A022-D9DD0BC0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78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487</xdr:row>
      <xdr:rowOff>66675</xdr:rowOff>
    </xdr:from>
    <xdr:to>
      <xdr:col>1</xdr:col>
      <xdr:colOff>1123950</xdr:colOff>
      <xdr:row>487</xdr:row>
      <xdr:rowOff>990600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id="{4AEB99D3-0857-4EEE-B74E-CD204E9D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093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477</xdr:row>
      <xdr:rowOff>66675</xdr:rowOff>
    </xdr:from>
    <xdr:to>
      <xdr:col>1</xdr:col>
      <xdr:colOff>1123950</xdr:colOff>
      <xdr:row>477</xdr:row>
      <xdr:rowOff>990600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id="{A1A03E3E-A43F-4B04-8A2C-3A23CDDE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07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479</xdr:row>
      <xdr:rowOff>66675</xdr:rowOff>
    </xdr:from>
    <xdr:to>
      <xdr:col>1</xdr:col>
      <xdr:colOff>1123950</xdr:colOff>
      <xdr:row>479</xdr:row>
      <xdr:rowOff>990600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id="{4E949061-7D9B-4214-A0C4-FC9E7566A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21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488</xdr:row>
      <xdr:rowOff>66675</xdr:rowOff>
    </xdr:from>
    <xdr:to>
      <xdr:col>1</xdr:col>
      <xdr:colOff>1123950</xdr:colOff>
      <xdr:row>488</xdr:row>
      <xdr:rowOff>990600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id="{52F1D694-72F7-476D-B6A1-2ECB1B85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36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519</xdr:row>
      <xdr:rowOff>66675</xdr:rowOff>
    </xdr:from>
    <xdr:to>
      <xdr:col>1</xdr:col>
      <xdr:colOff>1123950</xdr:colOff>
      <xdr:row>519</xdr:row>
      <xdr:rowOff>990600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id="{6141E3DE-883A-4234-9A63-94AB287E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50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500</xdr:row>
      <xdr:rowOff>66675</xdr:rowOff>
    </xdr:from>
    <xdr:to>
      <xdr:col>1</xdr:col>
      <xdr:colOff>1123950</xdr:colOff>
      <xdr:row>500</xdr:row>
      <xdr:rowOff>990600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id="{11348B51-4B20-4792-8503-78211B154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64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508</xdr:row>
      <xdr:rowOff>66675</xdr:rowOff>
    </xdr:from>
    <xdr:to>
      <xdr:col>1</xdr:col>
      <xdr:colOff>1123950</xdr:colOff>
      <xdr:row>508</xdr:row>
      <xdr:rowOff>990600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id="{DFA37C75-C332-4574-91FD-B87116E2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78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494</xdr:row>
      <xdr:rowOff>66675</xdr:rowOff>
    </xdr:from>
    <xdr:to>
      <xdr:col>1</xdr:col>
      <xdr:colOff>1123950</xdr:colOff>
      <xdr:row>494</xdr:row>
      <xdr:rowOff>990600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id="{C79419C9-7A34-4825-BAD5-09A395FA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193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484</xdr:row>
      <xdr:rowOff>66675</xdr:rowOff>
    </xdr:from>
    <xdr:to>
      <xdr:col>1</xdr:col>
      <xdr:colOff>1123950</xdr:colOff>
      <xdr:row>484</xdr:row>
      <xdr:rowOff>990600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id="{A6B90F93-FF72-46F8-A278-C6E6C99C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07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511</xdr:row>
      <xdr:rowOff>66675</xdr:rowOff>
    </xdr:from>
    <xdr:to>
      <xdr:col>1</xdr:col>
      <xdr:colOff>1123950</xdr:colOff>
      <xdr:row>511</xdr:row>
      <xdr:rowOff>990600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id="{4DA11804-B7D6-41B9-840A-D30B3F50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21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506</xdr:row>
      <xdr:rowOff>66675</xdr:rowOff>
    </xdr:from>
    <xdr:to>
      <xdr:col>1</xdr:col>
      <xdr:colOff>1123950</xdr:colOff>
      <xdr:row>506</xdr:row>
      <xdr:rowOff>990600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id="{79F6C2D7-2397-4DB8-92B1-7552A623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36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471</xdr:row>
      <xdr:rowOff>66675</xdr:rowOff>
    </xdr:from>
    <xdr:to>
      <xdr:col>1</xdr:col>
      <xdr:colOff>1123950</xdr:colOff>
      <xdr:row>471</xdr:row>
      <xdr:rowOff>990600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id="{1271326B-9031-4A43-8928-593F0517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50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474</xdr:row>
      <xdr:rowOff>66675</xdr:rowOff>
    </xdr:from>
    <xdr:to>
      <xdr:col>1</xdr:col>
      <xdr:colOff>1123950</xdr:colOff>
      <xdr:row>474</xdr:row>
      <xdr:rowOff>990600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id="{41F91992-0181-40B0-8CC0-645A4C25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64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504</xdr:row>
      <xdr:rowOff>66675</xdr:rowOff>
    </xdr:from>
    <xdr:to>
      <xdr:col>1</xdr:col>
      <xdr:colOff>1123950</xdr:colOff>
      <xdr:row>504</xdr:row>
      <xdr:rowOff>990600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id="{0FEFF4A2-EAC5-49A5-8C5F-5E6E8B475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79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498</xdr:row>
      <xdr:rowOff>66675</xdr:rowOff>
    </xdr:from>
    <xdr:to>
      <xdr:col>1</xdr:col>
      <xdr:colOff>1123950</xdr:colOff>
      <xdr:row>498</xdr:row>
      <xdr:rowOff>990600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id="{0BE01A5E-7FBC-45A6-8B05-18CF410DD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293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497</xdr:row>
      <xdr:rowOff>66675</xdr:rowOff>
    </xdr:from>
    <xdr:to>
      <xdr:col>1</xdr:col>
      <xdr:colOff>1123950</xdr:colOff>
      <xdr:row>497</xdr:row>
      <xdr:rowOff>990600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id="{8B583B07-F08C-4752-AEE5-4237575B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07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499</xdr:row>
      <xdr:rowOff>66675</xdr:rowOff>
    </xdr:from>
    <xdr:to>
      <xdr:col>1</xdr:col>
      <xdr:colOff>1123950</xdr:colOff>
      <xdr:row>499</xdr:row>
      <xdr:rowOff>990600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id="{C0F96B41-FA9A-4329-AEDD-7016F524A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21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505</xdr:row>
      <xdr:rowOff>66675</xdr:rowOff>
    </xdr:from>
    <xdr:to>
      <xdr:col>1</xdr:col>
      <xdr:colOff>1123950</xdr:colOff>
      <xdr:row>505</xdr:row>
      <xdr:rowOff>990600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id="{8EC89B56-C800-4C88-9122-D82B28C3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36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513</xdr:row>
      <xdr:rowOff>66675</xdr:rowOff>
    </xdr:from>
    <xdr:to>
      <xdr:col>1</xdr:col>
      <xdr:colOff>1123950</xdr:colOff>
      <xdr:row>513</xdr:row>
      <xdr:rowOff>990600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id="{CBB57965-BD12-4EB0-B99B-A23FB44C9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50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521</xdr:row>
      <xdr:rowOff>66675</xdr:rowOff>
    </xdr:from>
    <xdr:to>
      <xdr:col>1</xdr:col>
      <xdr:colOff>1123950</xdr:colOff>
      <xdr:row>521</xdr:row>
      <xdr:rowOff>990600</xdr:rowOff>
    </xdr:to>
    <xdr:pic>
      <xdr:nvPicPr>
        <xdr:cNvPr id="496" name="Имя " descr="Descr ">
          <a:extLst>
            <a:ext uri="{FF2B5EF4-FFF2-40B4-BE49-F238E27FC236}">
              <a16:creationId xmlns:a16="http://schemas.microsoft.com/office/drawing/2014/main" id="{22ACA1D3-BDF4-4DDA-B1E0-314927AD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64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520</xdr:row>
      <xdr:rowOff>66675</xdr:rowOff>
    </xdr:from>
    <xdr:to>
      <xdr:col>1</xdr:col>
      <xdr:colOff>1123950</xdr:colOff>
      <xdr:row>520</xdr:row>
      <xdr:rowOff>990600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id="{3185664F-1159-481E-8680-8989770C3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79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485</xdr:row>
      <xdr:rowOff>66675</xdr:rowOff>
    </xdr:from>
    <xdr:to>
      <xdr:col>1</xdr:col>
      <xdr:colOff>1123950</xdr:colOff>
      <xdr:row>485</xdr:row>
      <xdr:rowOff>990600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id="{2BB30BAA-9549-4027-B29F-8A289F8E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393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480</xdr:row>
      <xdr:rowOff>66675</xdr:rowOff>
    </xdr:from>
    <xdr:to>
      <xdr:col>1</xdr:col>
      <xdr:colOff>1123950</xdr:colOff>
      <xdr:row>480</xdr:row>
      <xdr:rowOff>990600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id="{2735AA11-47FA-42F0-A7F9-BE290E95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07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507</xdr:row>
      <xdr:rowOff>66675</xdr:rowOff>
    </xdr:from>
    <xdr:to>
      <xdr:col>1</xdr:col>
      <xdr:colOff>1123950</xdr:colOff>
      <xdr:row>507</xdr:row>
      <xdr:rowOff>990600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id="{91B0A695-6FF5-4AA6-9A69-47C3AA1F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21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486</xdr:row>
      <xdr:rowOff>66675</xdr:rowOff>
    </xdr:from>
    <xdr:to>
      <xdr:col>1</xdr:col>
      <xdr:colOff>1123950</xdr:colOff>
      <xdr:row>486</xdr:row>
      <xdr:rowOff>990600</xdr:rowOff>
    </xdr:to>
    <xdr:pic>
      <xdr:nvPicPr>
        <xdr:cNvPr id="501" name="Имя " descr="Descr ">
          <a:extLst>
            <a:ext uri="{FF2B5EF4-FFF2-40B4-BE49-F238E27FC236}">
              <a16:creationId xmlns:a16="http://schemas.microsoft.com/office/drawing/2014/main" id="{80683110-BDA8-4AF8-B9A9-FB952763E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36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512</xdr:row>
      <xdr:rowOff>66675</xdr:rowOff>
    </xdr:from>
    <xdr:to>
      <xdr:col>1</xdr:col>
      <xdr:colOff>1123950</xdr:colOff>
      <xdr:row>512</xdr:row>
      <xdr:rowOff>990600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id="{77E358CF-536E-4267-AC66-99C27E1C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50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528</xdr:row>
      <xdr:rowOff>66675</xdr:rowOff>
    </xdr:from>
    <xdr:to>
      <xdr:col>1</xdr:col>
      <xdr:colOff>1123950</xdr:colOff>
      <xdr:row>528</xdr:row>
      <xdr:rowOff>990600</xdr:rowOff>
    </xdr:to>
    <xdr:pic>
      <xdr:nvPicPr>
        <xdr:cNvPr id="503" name="Имя " descr="Descr ">
          <a:extLst>
            <a:ext uri="{FF2B5EF4-FFF2-40B4-BE49-F238E27FC236}">
              <a16:creationId xmlns:a16="http://schemas.microsoft.com/office/drawing/2014/main" id="{0744DED1-A627-43DE-9CD9-C95859F0E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79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526</xdr:row>
      <xdr:rowOff>66675</xdr:rowOff>
    </xdr:from>
    <xdr:to>
      <xdr:col>1</xdr:col>
      <xdr:colOff>1123950</xdr:colOff>
      <xdr:row>526</xdr:row>
      <xdr:rowOff>990600</xdr:rowOff>
    </xdr:to>
    <xdr:pic>
      <xdr:nvPicPr>
        <xdr:cNvPr id="504" name="Имя " descr="Descr ">
          <a:extLst>
            <a:ext uri="{FF2B5EF4-FFF2-40B4-BE49-F238E27FC236}">
              <a16:creationId xmlns:a16="http://schemas.microsoft.com/office/drawing/2014/main" id="{62FABDA6-5895-4284-BFC3-DDA847F3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493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523</xdr:row>
      <xdr:rowOff>66675</xdr:rowOff>
    </xdr:from>
    <xdr:to>
      <xdr:col>1</xdr:col>
      <xdr:colOff>1123950</xdr:colOff>
      <xdr:row>523</xdr:row>
      <xdr:rowOff>990600</xdr:rowOff>
    </xdr:to>
    <xdr:pic>
      <xdr:nvPicPr>
        <xdr:cNvPr id="505" name="Имя " descr="Descr ">
          <a:extLst>
            <a:ext uri="{FF2B5EF4-FFF2-40B4-BE49-F238E27FC236}">
              <a16:creationId xmlns:a16="http://schemas.microsoft.com/office/drawing/2014/main" id="{03B1A14D-B243-451F-9099-3CB61BD1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507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527</xdr:row>
      <xdr:rowOff>66675</xdr:rowOff>
    </xdr:from>
    <xdr:to>
      <xdr:col>1</xdr:col>
      <xdr:colOff>1123950</xdr:colOff>
      <xdr:row>527</xdr:row>
      <xdr:rowOff>990600</xdr:rowOff>
    </xdr:to>
    <xdr:pic>
      <xdr:nvPicPr>
        <xdr:cNvPr id="506" name="Имя " descr="Descr ">
          <a:extLst>
            <a:ext uri="{FF2B5EF4-FFF2-40B4-BE49-F238E27FC236}">
              <a16:creationId xmlns:a16="http://schemas.microsoft.com/office/drawing/2014/main" id="{635C33F9-1CB0-4382-9461-909EB37E7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521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529</xdr:row>
      <xdr:rowOff>66675</xdr:rowOff>
    </xdr:from>
    <xdr:to>
      <xdr:col>1</xdr:col>
      <xdr:colOff>1123950</xdr:colOff>
      <xdr:row>529</xdr:row>
      <xdr:rowOff>990600</xdr:rowOff>
    </xdr:to>
    <xdr:pic>
      <xdr:nvPicPr>
        <xdr:cNvPr id="507" name="Имя " descr="Descr ">
          <a:extLst>
            <a:ext uri="{FF2B5EF4-FFF2-40B4-BE49-F238E27FC236}">
              <a16:creationId xmlns:a16="http://schemas.microsoft.com/office/drawing/2014/main" id="{2CDB7C54-5F73-486D-9021-C0689CC8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536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524</xdr:row>
      <xdr:rowOff>66675</xdr:rowOff>
    </xdr:from>
    <xdr:to>
      <xdr:col>1</xdr:col>
      <xdr:colOff>1123950</xdr:colOff>
      <xdr:row>524</xdr:row>
      <xdr:rowOff>990600</xdr:rowOff>
    </xdr:to>
    <xdr:pic>
      <xdr:nvPicPr>
        <xdr:cNvPr id="508" name="Имя " descr="Descr ">
          <a:extLst>
            <a:ext uri="{FF2B5EF4-FFF2-40B4-BE49-F238E27FC236}">
              <a16:creationId xmlns:a16="http://schemas.microsoft.com/office/drawing/2014/main" id="{8053DF41-CB91-47FB-960A-1F44CC61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550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525</xdr:row>
      <xdr:rowOff>66675</xdr:rowOff>
    </xdr:from>
    <xdr:to>
      <xdr:col>1</xdr:col>
      <xdr:colOff>1123950</xdr:colOff>
      <xdr:row>525</xdr:row>
      <xdr:rowOff>990600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id="{C7EB0C17-71F1-4487-B8E4-4F8783F35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564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531</xdr:row>
      <xdr:rowOff>66675</xdr:rowOff>
    </xdr:from>
    <xdr:to>
      <xdr:col>1</xdr:col>
      <xdr:colOff>1123950</xdr:colOff>
      <xdr:row>531</xdr:row>
      <xdr:rowOff>990600</xdr:rowOff>
    </xdr:to>
    <xdr:pic>
      <xdr:nvPicPr>
        <xdr:cNvPr id="510" name="Имя " descr="Descr ">
          <a:extLst>
            <a:ext uri="{FF2B5EF4-FFF2-40B4-BE49-F238E27FC236}">
              <a16:creationId xmlns:a16="http://schemas.microsoft.com/office/drawing/2014/main" id="{09E0EEF8-7245-483D-B7BC-9822E5BB1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593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557</xdr:row>
      <xdr:rowOff>66675</xdr:rowOff>
    </xdr:from>
    <xdr:to>
      <xdr:col>1</xdr:col>
      <xdr:colOff>1123950</xdr:colOff>
      <xdr:row>557</xdr:row>
      <xdr:rowOff>990600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id="{A52F0DBE-87FB-466D-9366-65D465894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636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556</xdr:row>
      <xdr:rowOff>66675</xdr:rowOff>
    </xdr:from>
    <xdr:to>
      <xdr:col>1</xdr:col>
      <xdr:colOff>1123950</xdr:colOff>
      <xdr:row>556</xdr:row>
      <xdr:rowOff>990600</xdr:rowOff>
    </xdr:to>
    <xdr:pic>
      <xdr:nvPicPr>
        <xdr:cNvPr id="512" name="Имя " descr="Descr ">
          <a:extLst>
            <a:ext uri="{FF2B5EF4-FFF2-40B4-BE49-F238E27FC236}">
              <a16:creationId xmlns:a16="http://schemas.microsoft.com/office/drawing/2014/main" id="{B84861C6-F057-48E0-A16E-A5D2D750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650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554</xdr:row>
      <xdr:rowOff>66675</xdr:rowOff>
    </xdr:from>
    <xdr:to>
      <xdr:col>1</xdr:col>
      <xdr:colOff>1123950</xdr:colOff>
      <xdr:row>554</xdr:row>
      <xdr:rowOff>990600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id="{A19629E3-BB3A-4742-8CFD-B7703E47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664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553</xdr:row>
      <xdr:rowOff>66675</xdr:rowOff>
    </xdr:from>
    <xdr:to>
      <xdr:col>1</xdr:col>
      <xdr:colOff>1123950</xdr:colOff>
      <xdr:row>553</xdr:row>
      <xdr:rowOff>990600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id="{C571AE34-7185-436B-B4F4-AE865EB8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679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559</xdr:row>
      <xdr:rowOff>66675</xdr:rowOff>
    </xdr:from>
    <xdr:to>
      <xdr:col>1</xdr:col>
      <xdr:colOff>1123950</xdr:colOff>
      <xdr:row>559</xdr:row>
      <xdr:rowOff>990600</xdr:rowOff>
    </xdr:to>
    <xdr:pic>
      <xdr:nvPicPr>
        <xdr:cNvPr id="515" name="Имя " descr="Descr ">
          <a:extLst>
            <a:ext uri="{FF2B5EF4-FFF2-40B4-BE49-F238E27FC236}">
              <a16:creationId xmlns:a16="http://schemas.microsoft.com/office/drawing/2014/main" id="{DE4BBB77-D79E-4E98-A083-1620E112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693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558</xdr:row>
      <xdr:rowOff>66675</xdr:rowOff>
    </xdr:from>
    <xdr:to>
      <xdr:col>1</xdr:col>
      <xdr:colOff>1123950</xdr:colOff>
      <xdr:row>558</xdr:row>
      <xdr:rowOff>990600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id="{BC6C605C-1117-4B32-999B-472EB98F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07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555</xdr:row>
      <xdr:rowOff>66675</xdr:rowOff>
    </xdr:from>
    <xdr:to>
      <xdr:col>1</xdr:col>
      <xdr:colOff>1123950</xdr:colOff>
      <xdr:row>555</xdr:row>
      <xdr:rowOff>990600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id="{05B1816E-0653-45FE-B8C2-F2C674EF4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21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537</xdr:row>
      <xdr:rowOff>66675</xdr:rowOff>
    </xdr:from>
    <xdr:to>
      <xdr:col>1</xdr:col>
      <xdr:colOff>1123950</xdr:colOff>
      <xdr:row>537</xdr:row>
      <xdr:rowOff>990600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id="{BEF5A769-A4B4-4D75-B310-E8E792A0B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36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541</xdr:row>
      <xdr:rowOff>66675</xdr:rowOff>
    </xdr:from>
    <xdr:to>
      <xdr:col>1</xdr:col>
      <xdr:colOff>1123950</xdr:colOff>
      <xdr:row>541</xdr:row>
      <xdr:rowOff>990600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id="{B71EF48B-BE21-4109-9465-671250A04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50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542</xdr:row>
      <xdr:rowOff>66675</xdr:rowOff>
    </xdr:from>
    <xdr:to>
      <xdr:col>1</xdr:col>
      <xdr:colOff>1123950</xdr:colOff>
      <xdr:row>542</xdr:row>
      <xdr:rowOff>990600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id="{CF60FCB5-5C06-4243-A605-006CD85F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64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538</xdr:row>
      <xdr:rowOff>66675</xdr:rowOff>
    </xdr:from>
    <xdr:to>
      <xdr:col>1</xdr:col>
      <xdr:colOff>1123950</xdr:colOff>
      <xdr:row>538</xdr:row>
      <xdr:rowOff>990600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id="{809E1EB5-304D-4755-9384-CFAF7B8CE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79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539</xdr:row>
      <xdr:rowOff>66675</xdr:rowOff>
    </xdr:from>
    <xdr:to>
      <xdr:col>1</xdr:col>
      <xdr:colOff>1123950</xdr:colOff>
      <xdr:row>539</xdr:row>
      <xdr:rowOff>990600</xdr:rowOff>
    </xdr:to>
    <xdr:pic>
      <xdr:nvPicPr>
        <xdr:cNvPr id="522" name="Имя " descr="Descr ">
          <a:extLst>
            <a:ext uri="{FF2B5EF4-FFF2-40B4-BE49-F238E27FC236}">
              <a16:creationId xmlns:a16="http://schemas.microsoft.com/office/drawing/2014/main" id="{3060593D-580F-4825-87A8-1481333E2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793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540</xdr:row>
      <xdr:rowOff>66675</xdr:rowOff>
    </xdr:from>
    <xdr:to>
      <xdr:col>1</xdr:col>
      <xdr:colOff>1123950</xdr:colOff>
      <xdr:row>540</xdr:row>
      <xdr:rowOff>990600</xdr:rowOff>
    </xdr:to>
    <xdr:pic>
      <xdr:nvPicPr>
        <xdr:cNvPr id="523" name="Имя " descr="Descr ">
          <a:extLst>
            <a:ext uri="{FF2B5EF4-FFF2-40B4-BE49-F238E27FC236}">
              <a16:creationId xmlns:a16="http://schemas.microsoft.com/office/drawing/2014/main" id="{25DDFACD-FE41-498A-9EBC-CEEDAD08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07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534</xdr:row>
      <xdr:rowOff>66675</xdr:rowOff>
    </xdr:from>
    <xdr:to>
      <xdr:col>1</xdr:col>
      <xdr:colOff>1123950</xdr:colOff>
      <xdr:row>534</xdr:row>
      <xdr:rowOff>990600</xdr:rowOff>
    </xdr:to>
    <xdr:pic>
      <xdr:nvPicPr>
        <xdr:cNvPr id="524" name="Имя " descr="Descr ">
          <a:extLst>
            <a:ext uri="{FF2B5EF4-FFF2-40B4-BE49-F238E27FC236}">
              <a16:creationId xmlns:a16="http://schemas.microsoft.com/office/drawing/2014/main" id="{1A1B1F1B-A065-4F6B-BE3A-581E04475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21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548</xdr:row>
      <xdr:rowOff>66675</xdr:rowOff>
    </xdr:from>
    <xdr:to>
      <xdr:col>1</xdr:col>
      <xdr:colOff>1123950</xdr:colOff>
      <xdr:row>548</xdr:row>
      <xdr:rowOff>990600</xdr:rowOff>
    </xdr:to>
    <xdr:pic>
      <xdr:nvPicPr>
        <xdr:cNvPr id="525" name="Имя " descr="Descr ">
          <a:extLst>
            <a:ext uri="{FF2B5EF4-FFF2-40B4-BE49-F238E27FC236}">
              <a16:creationId xmlns:a16="http://schemas.microsoft.com/office/drawing/2014/main" id="{40739DDB-CEAA-4AAC-B881-9F70B2A7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36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550</xdr:row>
      <xdr:rowOff>66675</xdr:rowOff>
    </xdr:from>
    <xdr:to>
      <xdr:col>1</xdr:col>
      <xdr:colOff>1123950</xdr:colOff>
      <xdr:row>550</xdr:row>
      <xdr:rowOff>990600</xdr:rowOff>
    </xdr:to>
    <xdr:pic>
      <xdr:nvPicPr>
        <xdr:cNvPr id="526" name="Имя " descr="Descr ">
          <a:extLst>
            <a:ext uri="{FF2B5EF4-FFF2-40B4-BE49-F238E27FC236}">
              <a16:creationId xmlns:a16="http://schemas.microsoft.com/office/drawing/2014/main" id="{B2B6616F-C7E5-4A00-A7A8-00D4E4017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50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543</xdr:row>
      <xdr:rowOff>66675</xdr:rowOff>
    </xdr:from>
    <xdr:to>
      <xdr:col>1</xdr:col>
      <xdr:colOff>1123950</xdr:colOff>
      <xdr:row>543</xdr:row>
      <xdr:rowOff>990600</xdr:rowOff>
    </xdr:to>
    <xdr:pic>
      <xdr:nvPicPr>
        <xdr:cNvPr id="527" name="Имя " descr="Descr ">
          <a:extLst>
            <a:ext uri="{FF2B5EF4-FFF2-40B4-BE49-F238E27FC236}">
              <a16:creationId xmlns:a16="http://schemas.microsoft.com/office/drawing/2014/main" id="{F8C79F80-BE5F-4B7D-8C8E-171C23EBC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64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545</xdr:row>
      <xdr:rowOff>66675</xdr:rowOff>
    </xdr:from>
    <xdr:to>
      <xdr:col>1</xdr:col>
      <xdr:colOff>1123950</xdr:colOff>
      <xdr:row>545</xdr:row>
      <xdr:rowOff>990600</xdr:rowOff>
    </xdr:to>
    <xdr:pic>
      <xdr:nvPicPr>
        <xdr:cNvPr id="528" name="Имя " descr="Descr ">
          <a:extLst>
            <a:ext uri="{FF2B5EF4-FFF2-40B4-BE49-F238E27FC236}">
              <a16:creationId xmlns:a16="http://schemas.microsoft.com/office/drawing/2014/main" id="{5C519C11-780C-4A84-8EB5-A31AAEF56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79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547</xdr:row>
      <xdr:rowOff>66675</xdr:rowOff>
    </xdr:from>
    <xdr:to>
      <xdr:col>1</xdr:col>
      <xdr:colOff>1123950</xdr:colOff>
      <xdr:row>547</xdr:row>
      <xdr:rowOff>990600</xdr:rowOff>
    </xdr:to>
    <xdr:pic>
      <xdr:nvPicPr>
        <xdr:cNvPr id="529" name="Имя " descr="Descr ">
          <a:extLst>
            <a:ext uri="{FF2B5EF4-FFF2-40B4-BE49-F238E27FC236}">
              <a16:creationId xmlns:a16="http://schemas.microsoft.com/office/drawing/2014/main" id="{2B124DC3-F9B2-43A5-B090-D37776C1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893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551</xdr:row>
      <xdr:rowOff>66675</xdr:rowOff>
    </xdr:from>
    <xdr:to>
      <xdr:col>1</xdr:col>
      <xdr:colOff>1123950</xdr:colOff>
      <xdr:row>551</xdr:row>
      <xdr:rowOff>990600</xdr:rowOff>
    </xdr:to>
    <xdr:pic>
      <xdr:nvPicPr>
        <xdr:cNvPr id="530" name="Имя " descr="Descr ">
          <a:extLst>
            <a:ext uri="{FF2B5EF4-FFF2-40B4-BE49-F238E27FC236}">
              <a16:creationId xmlns:a16="http://schemas.microsoft.com/office/drawing/2014/main" id="{1E5EDDAD-B071-4DE4-A229-B6E4BC4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07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552</xdr:row>
      <xdr:rowOff>66675</xdr:rowOff>
    </xdr:from>
    <xdr:to>
      <xdr:col>1</xdr:col>
      <xdr:colOff>1123950</xdr:colOff>
      <xdr:row>552</xdr:row>
      <xdr:rowOff>990600</xdr:rowOff>
    </xdr:to>
    <xdr:pic>
      <xdr:nvPicPr>
        <xdr:cNvPr id="531" name="Имя " descr="Descr ">
          <a:extLst>
            <a:ext uri="{FF2B5EF4-FFF2-40B4-BE49-F238E27FC236}">
              <a16:creationId xmlns:a16="http://schemas.microsoft.com/office/drawing/2014/main" id="{60A23537-3E5D-4F5F-9887-4594B7E1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21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535</xdr:row>
      <xdr:rowOff>66675</xdr:rowOff>
    </xdr:from>
    <xdr:to>
      <xdr:col>1</xdr:col>
      <xdr:colOff>1123950</xdr:colOff>
      <xdr:row>535</xdr:row>
      <xdr:rowOff>990600</xdr:rowOff>
    </xdr:to>
    <xdr:pic>
      <xdr:nvPicPr>
        <xdr:cNvPr id="532" name="Имя " descr="Descr ">
          <a:extLst>
            <a:ext uri="{FF2B5EF4-FFF2-40B4-BE49-F238E27FC236}">
              <a16:creationId xmlns:a16="http://schemas.microsoft.com/office/drawing/2014/main" id="{4BBECAA2-2AEC-4452-B56C-36C4746D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36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546</xdr:row>
      <xdr:rowOff>66675</xdr:rowOff>
    </xdr:from>
    <xdr:to>
      <xdr:col>1</xdr:col>
      <xdr:colOff>1123950</xdr:colOff>
      <xdr:row>546</xdr:row>
      <xdr:rowOff>990600</xdr:rowOff>
    </xdr:to>
    <xdr:pic>
      <xdr:nvPicPr>
        <xdr:cNvPr id="533" name="Имя " descr="Descr ">
          <a:extLst>
            <a:ext uri="{FF2B5EF4-FFF2-40B4-BE49-F238E27FC236}">
              <a16:creationId xmlns:a16="http://schemas.microsoft.com/office/drawing/2014/main" id="{D1A4922D-3561-4007-B031-E27B8693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50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544</xdr:row>
      <xdr:rowOff>66675</xdr:rowOff>
    </xdr:from>
    <xdr:to>
      <xdr:col>1</xdr:col>
      <xdr:colOff>1123950</xdr:colOff>
      <xdr:row>544</xdr:row>
      <xdr:rowOff>990600</xdr:rowOff>
    </xdr:to>
    <xdr:pic>
      <xdr:nvPicPr>
        <xdr:cNvPr id="534" name="Имя " descr="Descr ">
          <a:extLst>
            <a:ext uri="{FF2B5EF4-FFF2-40B4-BE49-F238E27FC236}">
              <a16:creationId xmlns:a16="http://schemas.microsoft.com/office/drawing/2014/main" id="{9844EF68-4D26-4F13-9743-602C111E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64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549</xdr:row>
      <xdr:rowOff>66675</xdr:rowOff>
    </xdr:from>
    <xdr:to>
      <xdr:col>1</xdr:col>
      <xdr:colOff>1123950</xdr:colOff>
      <xdr:row>549</xdr:row>
      <xdr:rowOff>990600</xdr:rowOff>
    </xdr:to>
    <xdr:pic>
      <xdr:nvPicPr>
        <xdr:cNvPr id="535" name="Имя " descr="Descr ">
          <a:extLst>
            <a:ext uri="{FF2B5EF4-FFF2-40B4-BE49-F238E27FC236}">
              <a16:creationId xmlns:a16="http://schemas.microsoft.com/office/drawing/2014/main" id="{7E791513-2964-4615-A506-8595AE90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79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536</xdr:row>
      <xdr:rowOff>66675</xdr:rowOff>
    </xdr:from>
    <xdr:to>
      <xdr:col>1</xdr:col>
      <xdr:colOff>1123950</xdr:colOff>
      <xdr:row>536</xdr:row>
      <xdr:rowOff>990600</xdr:rowOff>
    </xdr:to>
    <xdr:pic>
      <xdr:nvPicPr>
        <xdr:cNvPr id="536" name="Имя " descr="Descr ">
          <a:extLst>
            <a:ext uri="{FF2B5EF4-FFF2-40B4-BE49-F238E27FC236}">
              <a16:creationId xmlns:a16="http://schemas.microsoft.com/office/drawing/2014/main" id="{E3EAA116-3495-48D4-A4B2-35CC49E7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7993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589</xdr:row>
      <xdr:rowOff>66675</xdr:rowOff>
    </xdr:from>
    <xdr:to>
      <xdr:col>1</xdr:col>
      <xdr:colOff>1123950</xdr:colOff>
      <xdr:row>589</xdr:row>
      <xdr:rowOff>990600</xdr:rowOff>
    </xdr:to>
    <xdr:pic>
      <xdr:nvPicPr>
        <xdr:cNvPr id="537" name="Имя " descr="Descr ">
          <a:extLst>
            <a:ext uri="{FF2B5EF4-FFF2-40B4-BE49-F238E27FC236}">
              <a16:creationId xmlns:a16="http://schemas.microsoft.com/office/drawing/2014/main" id="{8038CEF1-AEB7-45DD-9E06-0687C027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21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601</xdr:row>
      <xdr:rowOff>66675</xdr:rowOff>
    </xdr:from>
    <xdr:to>
      <xdr:col>1</xdr:col>
      <xdr:colOff>1123950</xdr:colOff>
      <xdr:row>601</xdr:row>
      <xdr:rowOff>990600</xdr:rowOff>
    </xdr:to>
    <xdr:pic>
      <xdr:nvPicPr>
        <xdr:cNvPr id="538" name="Имя " descr="Descr ">
          <a:extLst>
            <a:ext uri="{FF2B5EF4-FFF2-40B4-BE49-F238E27FC236}">
              <a16:creationId xmlns:a16="http://schemas.microsoft.com/office/drawing/2014/main" id="{A8CA4C50-B385-408F-950C-87A1BE4C2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36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584</xdr:row>
      <xdr:rowOff>66675</xdr:rowOff>
    </xdr:from>
    <xdr:to>
      <xdr:col>1</xdr:col>
      <xdr:colOff>1123950</xdr:colOff>
      <xdr:row>584</xdr:row>
      <xdr:rowOff>990600</xdr:rowOff>
    </xdr:to>
    <xdr:pic>
      <xdr:nvPicPr>
        <xdr:cNvPr id="539" name="Имя " descr="Descr ">
          <a:extLst>
            <a:ext uri="{FF2B5EF4-FFF2-40B4-BE49-F238E27FC236}">
              <a16:creationId xmlns:a16="http://schemas.microsoft.com/office/drawing/2014/main" id="{0A372D79-F38F-48F3-91F0-49061B49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50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570</xdr:row>
      <xdr:rowOff>66675</xdr:rowOff>
    </xdr:from>
    <xdr:to>
      <xdr:col>1</xdr:col>
      <xdr:colOff>1123950</xdr:colOff>
      <xdr:row>570</xdr:row>
      <xdr:rowOff>990600</xdr:rowOff>
    </xdr:to>
    <xdr:pic>
      <xdr:nvPicPr>
        <xdr:cNvPr id="540" name="Имя " descr="Descr ">
          <a:extLst>
            <a:ext uri="{FF2B5EF4-FFF2-40B4-BE49-F238E27FC236}">
              <a16:creationId xmlns:a16="http://schemas.microsoft.com/office/drawing/2014/main" id="{AA7BBD45-ACC2-49C5-B18F-5754D221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64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571</xdr:row>
      <xdr:rowOff>66675</xdr:rowOff>
    </xdr:from>
    <xdr:to>
      <xdr:col>1</xdr:col>
      <xdr:colOff>1123950</xdr:colOff>
      <xdr:row>571</xdr:row>
      <xdr:rowOff>990600</xdr:rowOff>
    </xdr:to>
    <xdr:pic>
      <xdr:nvPicPr>
        <xdr:cNvPr id="541" name="Имя " descr="Descr ">
          <a:extLst>
            <a:ext uri="{FF2B5EF4-FFF2-40B4-BE49-F238E27FC236}">
              <a16:creationId xmlns:a16="http://schemas.microsoft.com/office/drawing/2014/main" id="{7B718E7C-FB92-4541-9E8D-6E0D94D8B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79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572</xdr:row>
      <xdr:rowOff>66675</xdr:rowOff>
    </xdr:from>
    <xdr:to>
      <xdr:col>1</xdr:col>
      <xdr:colOff>1123950</xdr:colOff>
      <xdr:row>572</xdr:row>
      <xdr:rowOff>990600</xdr:rowOff>
    </xdr:to>
    <xdr:pic>
      <xdr:nvPicPr>
        <xdr:cNvPr id="542" name="Имя " descr="Descr ">
          <a:extLst>
            <a:ext uri="{FF2B5EF4-FFF2-40B4-BE49-F238E27FC236}">
              <a16:creationId xmlns:a16="http://schemas.microsoft.com/office/drawing/2014/main" id="{5FE4DD3B-BA15-4D11-A8C9-CD5F39C9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093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585</xdr:row>
      <xdr:rowOff>66675</xdr:rowOff>
    </xdr:from>
    <xdr:to>
      <xdr:col>1</xdr:col>
      <xdr:colOff>1123950</xdr:colOff>
      <xdr:row>585</xdr:row>
      <xdr:rowOff>990600</xdr:rowOff>
    </xdr:to>
    <xdr:pic>
      <xdr:nvPicPr>
        <xdr:cNvPr id="543" name="Имя " descr="Descr ">
          <a:extLst>
            <a:ext uri="{FF2B5EF4-FFF2-40B4-BE49-F238E27FC236}">
              <a16:creationId xmlns:a16="http://schemas.microsoft.com/office/drawing/2014/main" id="{4F64CA0D-B11E-49AA-8848-EB4FD4058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07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583</xdr:row>
      <xdr:rowOff>66675</xdr:rowOff>
    </xdr:from>
    <xdr:to>
      <xdr:col>1</xdr:col>
      <xdr:colOff>1123950</xdr:colOff>
      <xdr:row>583</xdr:row>
      <xdr:rowOff>990600</xdr:rowOff>
    </xdr:to>
    <xdr:pic>
      <xdr:nvPicPr>
        <xdr:cNvPr id="544" name="Имя " descr="Descr ">
          <a:extLst>
            <a:ext uri="{FF2B5EF4-FFF2-40B4-BE49-F238E27FC236}">
              <a16:creationId xmlns:a16="http://schemas.microsoft.com/office/drawing/2014/main" id="{AF7FC0A7-30CE-42AD-A161-B1F5E27C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21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566</xdr:row>
      <xdr:rowOff>66675</xdr:rowOff>
    </xdr:from>
    <xdr:to>
      <xdr:col>1</xdr:col>
      <xdr:colOff>1123950</xdr:colOff>
      <xdr:row>566</xdr:row>
      <xdr:rowOff>990600</xdr:rowOff>
    </xdr:to>
    <xdr:pic>
      <xdr:nvPicPr>
        <xdr:cNvPr id="545" name="Имя " descr="Descr ">
          <a:extLst>
            <a:ext uri="{FF2B5EF4-FFF2-40B4-BE49-F238E27FC236}">
              <a16:creationId xmlns:a16="http://schemas.microsoft.com/office/drawing/2014/main" id="{6A33DD7B-3240-48D3-A54A-D43728A37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36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577</xdr:row>
      <xdr:rowOff>66675</xdr:rowOff>
    </xdr:from>
    <xdr:to>
      <xdr:col>1</xdr:col>
      <xdr:colOff>1123950</xdr:colOff>
      <xdr:row>577</xdr:row>
      <xdr:rowOff>990600</xdr:rowOff>
    </xdr:to>
    <xdr:pic>
      <xdr:nvPicPr>
        <xdr:cNvPr id="546" name="Имя " descr="Descr ">
          <a:extLst>
            <a:ext uri="{FF2B5EF4-FFF2-40B4-BE49-F238E27FC236}">
              <a16:creationId xmlns:a16="http://schemas.microsoft.com/office/drawing/2014/main" id="{6A3137C1-15FF-401A-82DB-F66231381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50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562</xdr:row>
      <xdr:rowOff>66675</xdr:rowOff>
    </xdr:from>
    <xdr:to>
      <xdr:col>1</xdr:col>
      <xdr:colOff>1123950</xdr:colOff>
      <xdr:row>562</xdr:row>
      <xdr:rowOff>990600</xdr:rowOff>
    </xdr:to>
    <xdr:pic>
      <xdr:nvPicPr>
        <xdr:cNvPr id="547" name="Имя " descr="Descr ">
          <a:extLst>
            <a:ext uri="{FF2B5EF4-FFF2-40B4-BE49-F238E27FC236}">
              <a16:creationId xmlns:a16="http://schemas.microsoft.com/office/drawing/2014/main" id="{A942C2FD-322D-4F43-B56F-5EC06BD39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64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563</xdr:row>
      <xdr:rowOff>66675</xdr:rowOff>
    </xdr:from>
    <xdr:to>
      <xdr:col>1</xdr:col>
      <xdr:colOff>1123950</xdr:colOff>
      <xdr:row>563</xdr:row>
      <xdr:rowOff>990600</xdr:rowOff>
    </xdr:to>
    <xdr:pic>
      <xdr:nvPicPr>
        <xdr:cNvPr id="548" name="Имя " descr="Descr ">
          <a:extLst>
            <a:ext uri="{FF2B5EF4-FFF2-40B4-BE49-F238E27FC236}">
              <a16:creationId xmlns:a16="http://schemas.microsoft.com/office/drawing/2014/main" id="{26262492-0495-4BC4-9D45-AEBCFFEC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79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574</xdr:row>
      <xdr:rowOff>66675</xdr:rowOff>
    </xdr:from>
    <xdr:to>
      <xdr:col>1</xdr:col>
      <xdr:colOff>1123950</xdr:colOff>
      <xdr:row>574</xdr:row>
      <xdr:rowOff>990600</xdr:rowOff>
    </xdr:to>
    <xdr:pic>
      <xdr:nvPicPr>
        <xdr:cNvPr id="549" name="Имя " descr="Descr ">
          <a:extLst>
            <a:ext uri="{FF2B5EF4-FFF2-40B4-BE49-F238E27FC236}">
              <a16:creationId xmlns:a16="http://schemas.microsoft.com/office/drawing/2014/main" id="{1D7F7870-E127-4CF9-89AB-D88FA11D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193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581</xdr:row>
      <xdr:rowOff>66675</xdr:rowOff>
    </xdr:from>
    <xdr:to>
      <xdr:col>1</xdr:col>
      <xdr:colOff>1123950</xdr:colOff>
      <xdr:row>581</xdr:row>
      <xdr:rowOff>990600</xdr:rowOff>
    </xdr:to>
    <xdr:pic>
      <xdr:nvPicPr>
        <xdr:cNvPr id="550" name="Имя " descr="Descr ">
          <a:extLst>
            <a:ext uri="{FF2B5EF4-FFF2-40B4-BE49-F238E27FC236}">
              <a16:creationId xmlns:a16="http://schemas.microsoft.com/office/drawing/2014/main" id="{2D8DDDFA-5F8D-432E-95D4-3836FC92F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07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575</xdr:row>
      <xdr:rowOff>66675</xdr:rowOff>
    </xdr:from>
    <xdr:to>
      <xdr:col>1</xdr:col>
      <xdr:colOff>1123950</xdr:colOff>
      <xdr:row>575</xdr:row>
      <xdr:rowOff>990600</xdr:rowOff>
    </xdr:to>
    <xdr:pic>
      <xdr:nvPicPr>
        <xdr:cNvPr id="551" name="Имя " descr="Descr ">
          <a:extLst>
            <a:ext uri="{FF2B5EF4-FFF2-40B4-BE49-F238E27FC236}">
              <a16:creationId xmlns:a16="http://schemas.microsoft.com/office/drawing/2014/main" id="{C52CE25A-7CC0-4841-B920-3E6EAF45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21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599</xdr:row>
      <xdr:rowOff>66675</xdr:rowOff>
    </xdr:from>
    <xdr:to>
      <xdr:col>1</xdr:col>
      <xdr:colOff>1123950</xdr:colOff>
      <xdr:row>599</xdr:row>
      <xdr:rowOff>990600</xdr:rowOff>
    </xdr:to>
    <xdr:pic>
      <xdr:nvPicPr>
        <xdr:cNvPr id="552" name="Имя " descr="Descr ">
          <a:extLst>
            <a:ext uri="{FF2B5EF4-FFF2-40B4-BE49-F238E27FC236}">
              <a16:creationId xmlns:a16="http://schemas.microsoft.com/office/drawing/2014/main" id="{69B8F342-E7BA-4676-A056-FD84951F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36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580</xdr:row>
      <xdr:rowOff>66675</xdr:rowOff>
    </xdr:from>
    <xdr:to>
      <xdr:col>1</xdr:col>
      <xdr:colOff>1123950</xdr:colOff>
      <xdr:row>580</xdr:row>
      <xdr:rowOff>990600</xdr:rowOff>
    </xdr:to>
    <xdr:pic>
      <xdr:nvPicPr>
        <xdr:cNvPr id="553" name="Имя " descr="Descr ">
          <a:extLst>
            <a:ext uri="{FF2B5EF4-FFF2-40B4-BE49-F238E27FC236}">
              <a16:creationId xmlns:a16="http://schemas.microsoft.com/office/drawing/2014/main" id="{E08CE2CD-664C-4EA5-9CC0-52C39542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50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598</xdr:row>
      <xdr:rowOff>66675</xdr:rowOff>
    </xdr:from>
    <xdr:to>
      <xdr:col>1</xdr:col>
      <xdr:colOff>1123950</xdr:colOff>
      <xdr:row>598</xdr:row>
      <xdr:rowOff>990600</xdr:rowOff>
    </xdr:to>
    <xdr:pic>
      <xdr:nvPicPr>
        <xdr:cNvPr id="554" name="Имя " descr="Descr ">
          <a:extLst>
            <a:ext uri="{FF2B5EF4-FFF2-40B4-BE49-F238E27FC236}">
              <a16:creationId xmlns:a16="http://schemas.microsoft.com/office/drawing/2014/main" id="{CBA2BB31-E627-4B77-8EEE-01EED79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64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576</xdr:row>
      <xdr:rowOff>66675</xdr:rowOff>
    </xdr:from>
    <xdr:to>
      <xdr:col>1</xdr:col>
      <xdr:colOff>1123950</xdr:colOff>
      <xdr:row>576</xdr:row>
      <xdr:rowOff>990600</xdr:rowOff>
    </xdr:to>
    <xdr:pic>
      <xdr:nvPicPr>
        <xdr:cNvPr id="555" name="Имя " descr="Descr ">
          <a:extLst>
            <a:ext uri="{FF2B5EF4-FFF2-40B4-BE49-F238E27FC236}">
              <a16:creationId xmlns:a16="http://schemas.microsoft.com/office/drawing/2014/main" id="{9EF1DF29-10F3-402F-8264-91DA0FB0C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79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579</xdr:row>
      <xdr:rowOff>66675</xdr:rowOff>
    </xdr:from>
    <xdr:to>
      <xdr:col>1</xdr:col>
      <xdr:colOff>1123950</xdr:colOff>
      <xdr:row>579</xdr:row>
      <xdr:rowOff>990600</xdr:rowOff>
    </xdr:to>
    <xdr:pic>
      <xdr:nvPicPr>
        <xdr:cNvPr id="556" name="Имя " descr="Descr ">
          <a:extLst>
            <a:ext uri="{FF2B5EF4-FFF2-40B4-BE49-F238E27FC236}">
              <a16:creationId xmlns:a16="http://schemas.microsoft.com/office/drawing/2014/main" id="{6CDC4EA0-BDAF-4B65-AAC1-445AAB12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293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596</xdr:row>
      <xdr:rowOff>66675</xdr:rowOff>
    </xdr:from>
    <xdr:to>
      <xdr:col>1</xdr:col>
      <xdr:colOff>1123950</xdr:colOff>
      <xdr:row>596</xdr:row>
      <xdr:rowOff>990600</xdr:rowOff>
    </xdr:to>
    <xdr:pic>
      <xdr:nvPicPr>
        <xdr:cNvPr id="557" name="Имя " descr="Descr ">
          <a:extLst>
            <a:ext uri="{FF2B5EF4-FFF2-40B4-BE49-F238E27FC236}">
              <a16:creationId xmlns:a16="http://schemas.microsoft.com/office/drawing/2014/main" id="{A6726620-C79D-42DE-8205-74EF2C26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07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595</xdr:row>
      <xdr:rowOff>66675</xdr:rowOff>
    </xdr:from>
    <xdr:to>
      <xdr:col>1</xdr:col>
      <xdr:colOff>1123950</xdr:colOff>
      <xdr:row>595</xdr:row>
      <xdr:rowOff>990600</xdr:rowOff>
    </xdr:to>
    <xdr:pic>
      <xdr:nvPicPr>
        <xdr:cNvPr id="558" name="Имя " descr="Descr ">
          <a:extLst>
            <a:ext uri="{FF2B5EF4-FFF2-40B4-BE49-F238E27FC236}">
              <a16:creationId xmlns:a16="http://schemas.microsoft.com/office/drawing/2014/main" id="{E37F8FDC-C693-4366-BC7B-694D62AA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21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582</xdr:row>
      <xdr:rowOff>66675</xdr:rowOff>
    </xdr:from>
    <xdr:to>
      <xdr:col>1</xdr:col>
      <xdr:colOff>1123950</xdr:colOff>
      <xdr:row>582</xdr:row>
      <xdr:rowOff>990600</xdr:rowOff>
    </xdr:to>
    <xdr:pic>
      <xdr:nvPicPr>
        <xdr:cNvPr id="559" name="Имя " descr="Descr ">
          <a:extLst>
            <a:ext uri="{FF2B5EF4-FFF2-40B4-BE49-F238E27FC236}">
              <a16:creationId xmlns:a16="http://schemas.microsoft.com/office/drawing/2014/main" id="{14E25630-A378-4F5D-B4C9-EED07D125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36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600</xdr:row>
      <xdr:rowOff>66675</xdr:rowOff>
    </xdr:from>
    <xdr:to>
      <xdr:col>1</xdr:col>
      <xdr:colOff>1123950</xdr:colOff>
      <xdr:row>600</xdr:row>
      <xdr:rowOff>990600</xdr:rowOff>
    </xdr:to>
    <xdr:pic>
      <xdr:nvPicPr>
        <xdr:cNvPr id="560" name="Имя " descr="Descr ">
          <a:extLst>
            <a:ext uri="{FF2B5EF4-FFF2-40B4-BE49-F238E27FC236}">
              <a16:creationId xmlns:a16="http://schemas.microsoft.com/office/drawing/2014/main" id="{71A4972D-9874-459F-AEF8-54FBC51BA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50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591</xdr:row>
      <xdr:rowOff>66675</xdr:rowOff>
    </xdr:from>
    <xdr:to>
      <xdr:col>1</xdr:col>
      <xdr:colOff>1123950</xdr:colOff>
      <xdr:row>591</xdr:row>
      <xdr:rowOff>990600</xdr:rowOff>
    </xdr:to>
    <xdr:pic>
      <xdr:nvPicPr>
        <xdr:cNvPr id="561" name="Имя " descr="Descr ">
          <a:extLst>
            <a:ext uri="{FF2B5EF4-FFF2-40B4-BE49-F238E27FC236}">
              <a16:creationId xmlns:a16="http://schemas.microsoft.com/office/drawing/2014/main" id="{606B4277-E6E9-437A-9F9F-883A341D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64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588</xdr:row>
      <xdr:rowOff>66675</xdr:rowOff>
    </xdr:from>
    <xdr:to>
      <xdr:col>1</xdr:col>
      <xdr:colOff>1123950</xdr:colOff>
      <xdr:row>588</xdr:row>
      <xdr:rowOff>990600</xdr:rowOff>
    </xdr:to>
    <xdr:pic>
      <xdr:nvPicPr>
        <xdr:cNvPr id="562" name="Имя " descr="Descr ">
          <a:extLst>
            <a:ext uri="{FF2B5EF4-FFF2-40B4-BE49-F238E27FC236}">
              <a16:creationId xmlns:a16="http://schemas.microsoft.com/office/drawing/2014/main" id="{C30CE77F-8233-42EC-9BFD-C0EF2A97F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79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586</xdr:row>
      <xdr:rowOff>66675</xdr:rowOff>
    </xdr:from>
    <xdr:to>
      <xdr:col>1</xdr:col>
      <xdr:colOff>1123950</xdr:colOff>
      <xdr:row>586</xdr:row>
      <xdr:rowOff>990600</xdr:rowOff>
    </xdr:to>
    <xdr:pic>
      <xdr:nvPicPr>
        <xdr:cNvPr id="563" name="Имя " descr="Descr ">
          <a:extLst>
            <a:ext uri="{FF2B5EF4-FFF2-40B4-BE49-F238E27FC236}">
              <a16:creationId xmlns:a16="http://schemas.microsoft.com/office/drawing/2014/main" id="{66F93FA9-B8B9-4625-A0D1-25DF2B810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393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587</xdr:row>
      <xdr:rowOff>66675</xdr:rowOff>
    </xdr:from>
    <xdr:to>
      <xdr:col>1</xdr:col>
      <xdr:colOff>1123950</xdr:colOff>
      <xdr:row>587</xdr:row>
      <xdr:rowOff>990600</xdr:rowOff>
    </xdr:to>
    <xdr:pic>
      <xdr:nvPicPr>
        <xdr:cNvPr id="564" name="Имя " descr="Descr ">
          <a:extLst>
            <a:ext uri="{FF2B5EF4-FFF2-40B4-BE49-F238E27FC236}">
              <a16:creationId xmlns:a16="http://schemas.microsoft.com/office/drawing/2014/main" id="{5212D6CB-2E55-407E-9413-DD91BC39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07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593</xdr:row>
      <xdr:rowOff>66675</xdr:rowOff>
    </xdr:from>
    <xdr:to>
      <xdr:col>1</xdr:col>
      <xdr:colOff>1123950</xdr:colOff>
      <xdr:row>593</xdr:row>
      <xdr:rowOff>990600</xdr:rowOff>
    </xdr:to>
    <xdr:pic>
      <xdr:nvPicPr>
        <xdr:cNvPr id="565" name="Имя " descr="Descr ">
          <a:extLst>
            <a:ext uri="{FF2B5EF4-FFF2-40B4-BE49-F238E27FC236}">
              <a16:creationId xmlns:a16="http://schemas.microsoft.com/office/drawing/2014/main" id="{0F460CD0-71A3-4974-BF32-137F25DB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22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590</xdr:row>
      <xdr:rowOff>66675</xdr:rowOff>
    </xdr:from>
    <xdr:to>
      <xdr:col>1</xdr:col>
      <xdr:colOff>1123950</xdr:colOff>
      <xdr:row>590</xdr:row>
      <xdr:rowOff>990600</xdr:rowOff>
    </xdr:to>
    <xdr:pic>
      <xdr:nvPicPr>
        <xdr:cNvPr id="566" name="Имя " descr="Descr ">
          <a:extLst>
            <a:ext uri="{FF2B5EF4-FFF2-40B4-BE49-F238E27FC236}">
              <a16:creationId xmlns:a16="http://schemas.microsoft.com/office/drawing/2014/main" id="{7AD65930-A795-4E3E-BEE9-E9DF4C55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36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594</xdr:row>
      <xdr:rowOff>66675</xdr:rowOff>
    </xdr:from>
    <xdr:to>
      <xdr:col>1</xdr:col>
      <xdr:colOff>1123950</xdr:colOff>
      <xdr:row>594</xdr:row>
      <xdr:rowOff>990600</xdr:rowOff>
    </xdr:to>
    <xdr:pic>
      <xdr:nvPicPr>
        <xdr:cNvPr id="567" name="Имя " descr="Descr ">
          <a:extLst>
            <a:ext uri="{FF2B5EF4-FFF2-40B4-BE49-F238E27FC236}">
              <a16:creationId xmlns:a16="http://schemas.microsoft.com/office/drawing/2014/main" id="{43614616-1D8D-4C3A-8F29-2108BCEDD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50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592</xdr:row>
      <xdr:rowOff>66675</xdr:rowOff>
    </xdr:from>
    <xdr:to>
      <xdr:col>1</xdr:col>
      <xdr:colOff>1123950</xdr:colOff>
      <xdr:row>592</xdr:row>
      <xdr:rowOff>990600</xdr:rowOff>
    </xdr:to>
    <xdr:pic>
      <xdr:nvPicPr>
        <xdr:cNvPr id="568" name="Имя " descr="Descr ">
          <a:extLst>
            <a:ext uri="{FF2B5EF4-FFF2-40B4-BE49-F238E27FC236}">
              <a16:creationId xmlns:a16="http://schemas.microsoft.com/office/drawing/2014/main" id="{C3D1BF2B-5D9F-4618-A2A9-383B53993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64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597</xdr:row>
      <xdr:rowOff>66675</xdr:rowOff>
    </xdr:from>
    <xdr:to>
      <xdr:col>1</xdr:col>
      <xdr:colOff>1123950</xdr:colOff>
      <xdr:row>597</xdr:row>
      <xdr:rowOff>990600</xdr:rowOff>
    </xdr:to>
    <xdr:pic>
      <xdr:nvPicPr>
        <xdr:cNvPr id="569" name="Имя " descr="Descr ">
          <a:extLst>
            <a:ext uri="{FF2B5EF4-FFF2-40B4-BE49-F238E27FC236}">
              <a16:creationId xmlns:a16="http://schemas.microsoft.com/office/drawing/2014/main" id="{899C3F1B-BD06-4583-9497-3D0D7903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79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561</xdr:row>
      <xdr:rowOff>66675</xdr:rowOff>
    </xdr:from>
    <xdr:to>
      <xdr:col>1</xdr:col>
      <xdr:colOff>1123950</xdr:colOff>
      <xdr:row>561</xdr:row>
      <xdr:rowOff>990600</xdr:rowOff>
    </xdr:to>
    <xdr:pic>
      <xdr:nvPicPr>
        <xdr:cNvPr id="570" name="Имя " descr="Descr ">
          <a:extLst>
            <a:ext uri="{FF2B5EF4-FFF2-40B4-BE49-F238E27FC236}">
              <a16:creationId xmlns:a16="http://schemas.microsoft.com/office/drawing/2014/main" id="{5E2B98B0-1139-4650-AC46-53F720B13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493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568</xdr:row>
      <xdr:rowOff>66675</xdr:rowOff>
    </xdr:from>
    <xdr:to>
      <xdr:col>1</xdr:col>
      <xdr:colOff>1123950</xdr:colOff>
      <xdr:row>568</xdr:row>
      <xdr:rowOff>990600</xdr:rowOff>
    </xdr:to>
    <xdr:pic>
      <xdr:nvPicPr>
        <xdr:cNvPr id="571" name="Имя " descr="Descr ">
          <a:extLst>
            <a:ext uri="{FF2B5EF4-FFF2-40B4-BE49-F238E27FC236}">
              <a16:creationId xmlns:a16="http://schemas.microsoft.com/office/drawing/2014/main" id="{833F559F-3EBF-442C-834A-CADCEDE0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07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569</xdr:row>
      <xdr:rowOff>66675</xdr:rowOff>
    </xdr:from>
    <xdr:to>
      <xdr:col>1</xdr:col>
      <xdr:colOff>1123950</xdr:colOff>
      <xdr:row>569</xdr:row>
      <xdr:rowOff>990600</xdr:rowOff>
    </xdr:to>
    <xdr:pic>
      <xdr:nvPicPr>
        <xdr:cNvPr id="572" name="Имя " descr="Descr ">
          <a:extLst>
            <a:ext uri="{FF2B5EF4-FFF2-40B4-BE49-F238E27FC236}">
              <a16:creationId xmlns:a16="http://schemas.microsoft.com/office/drawing/2014/main" id="{9EF4E3FB-F360-4044-984D-39D157348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22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573</xdr:row>
      <xdr:rowOff>66675</xdr:rowOff>
    </xdr:from>
    <xdr:to>
      <xdr:col>1</xdr:col>
      <xdr:colOff>1123950</xdr:colOff>
      <xdr:row>573</xdr:row>
      <xdr:rowOff>990600</xdr:rowOff>
    </xdr:to>
    <xdr:pic>
      <xdr:nvPicPr>
        <xdr:cNvPr id="573" name="Имя " descr="Descr ">
          <a:extLst>
            <a:ext uri="{FF2B5EF4-FFF2-40B4-BE49-F238E27FC236}">
              <a16:creationId xmlns:a16="http://schemas.microsoft.com/office/drawing/2014/main" id="{56F0E9C9-8E66-46B5-9BAB-677F905AF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36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567</xdr:row>
      <xdr:rowOff>66675</xdr:rowOff>
    </xdr:from>
    <xdr:to>
      <xdr:col>1</xdr:col>
      <xdr:colOff>1123950</xdr:colOff>
      <xdr:row>567</xdr:row>
      <xdr:rowOff>990600</xdr:rowOff>
    </xdr:to>
    <xdr:pic>
      <xdr:nvPicPr>
        <xdr:cNvPr id="574" name="Имя " descr="Descr ">
          <a:extLst>
            <a:ext uri="{FF2B5EF4-FFF2-40B4-BE49-F238E27FC236}">
              <a16:creationId xmlns:a16="http://schemas.microsoft.com/office/drawing/2014/main" id="{72D1C7F7-F460-4DDB-B1D5-B0A7A2AA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50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564</xdr:row>
      <xdr:rowOff>66675</xdr:rowOff>
    </xdr:from>
    <xdr:to>
      <xdr:col>1</xdr:col>
      <xdr:colOff>1123950</xdr:colOff>
      <xdr:row>564</xdr:row>
      <xdr:rowOff>990600</xdr:rowOff>
    </xdr:to>
    <xdr:pic>
      <xdr:nvPicPr>
        <xdr:cNvPr id="575" name="Имя " descr="Descr ">
          <a:extLst>
            <a:ext uri="{FF2B5EF4-FFF2-40B4-BE49-F238E27FC236}">
              <a16:creationId xmlns:a16="http://schemas.microsoft.com/office/drawing/2014/main" id="{7850BAC1-0763-4A39-8961-8916CDC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64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565</xdr:row>
      <xdr:rowOff>66675</xdr:rowOff>
    </xdr:from>
    <xdr:to>
      <xdr:col>1</xdr:col>
      <xdr:colOff>1123950</xdr:colOff>
      <xdr:row>565</xdr:row>
      <xdr:rowOff>990600</xdr:rowOff>
    </xdr:to>
    <xdr:pic>
      <xdr:nvPicPr>
        <xdr:cNvPr id="576" name="Имя " descr="Descr ">
          <a:extLst>
            <a:ext uri="{FF2B5EF4-FFF2-40B4-BE49-F238E27FC236}">
              <a16:creationId xmlns:a16="http://schemas.microsoft.com/office/drawing/2014/main" id="{D2E05BCF-1D5F-47EB-BA87-D8851BE33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79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578</xdr:row>
      <xdr:rowOff>66675</xdr:rowOff>
    </xdr:from>
    <xdr:to>
      <xdr:col>1</xdr:col>
      <xdr:colOff>1123950</xdr:colOff>
      <xdr:row>578</xdr:row>
      <xdr:rowOff>990600</xdr:rowOff>
    </xdr:to>
    <xdr:pic>
      <xdr:nvPicPr>
        <xdr:cNvPr id="577" name="Имя " descr="Descr ">
          <a:extLst>
            <a:ext uri="{FF2B5EF4-FFF2-40B4-BE49-F238E27FC236}">
              <a16:creationId xmlns:a16="http://schemas.microsoft.com/office/drawing/2014/main" id="{7CD0E2AE-F8CB-42C7-A75D-4B4814FC8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593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604</xdr:row>
      <xdr:rowOff>66675</xdr:rowOff>
    </xdr:from>
    <xdr:to>
      <xdr:col>1</xdr:col>
      <xdr:colOff>1123950</xdr:colOff>
      <xdr:row>604</xdr:row>
      <xdr:rowOff>990600</xdr:rowOff>
    </xdr:to>
    <xdr:pic>
      <xdr:nvPicPr>
        <xdr:cNvPr id="578" name="Имя " descr="Descr ">
          <a:extLst>
            <a:ext uri="{FF2B5EF4-FFF2-40B4-BE49-F238E27FC236}">
              <a16:creationId xmlns:a16="http://schemas.microsoft.com/office/drawing/2014/main" id="{0688D572-21FB-4421-98D4-BEF2A1A9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636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605</xdr:row>
      <xdr:rowOff>66675</xdr:rowOff>
    </xdr:from>
    <xdr:to>
      <xdr:col>1</xdr:col>
      <xdr:colOff>1123950</xdr:colOff>
      <xdr:row>605</xdr:row>
      <xdr:rowOff>990600</xdr:rowOff>
    </xdr:to>
    <xdr:pic>
      <xdr:nvPicPr>
        <xdr:cNvPr id="579" name="Имя " descr="Descr ">
          <a:extLst>
            <a:ext uri="{FF2B5EF4-FFF2-40B4-BE49-F238E27FC236}">
              <a16:creationId xmlns:a16="http://schemas.microsoft.com/office/drawing/2014/main" id="{F4ABFCF9-3314-430F-BFFF-5CC16C46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650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606</xdr:row>
      <xdr:rowOff>66675</xdr:rowOff>
    </xdr:from>
    <xdr:to>
      <xdr:col>1</xdr:col>
      <xdr:colOff>1123950</xdr:colOff>
      <xdr:row>606</xdr:row>
      <xdr:rowOff>990600</xdr:rowOff>
    </xdr:to>
    <xdr:pic>
      <xdr:nvPicPr>
        <xdr:cNvPr id="580" name="Имя " descr="Descr ">
          <a:extLst>
            <a:ext uri="{FF2B5EF4-FFF2-40B4-BE49-F238E27FC236}">
              <a16:creationId xmlns:a16="http://schemas.microsoft.com/office/drawing/2014/main" id="{8CE2AB98-4782-4051-8AA9-C22C0E164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664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607</xdr:row>
      <xdr:rowOff>66675</xdr:rowOff>
    </xdr:from>
    <xdr:to>
      <xdr:col>1</xdr:col>
      <xdr:colOff>1123950</xdr:colOff>
      <xdr:row>607</xdr:row>
      <xdr:rowOff>990600</xdr:rowOff>
    </xdr:to>
    <xdr:pic>
      <xdr:nvPicPr>
        <xdr:cNvPr id="581" name="Имя " descr="Descr ">
          <a:extLst>
            <a:ext uri="{FF2B5EF4-FFF2-40B4-BE49-F238E27FC236}">
              <a16:creationId xmlns:a16="http://schemas.microsoft.com/office/drawing/2014/main" id="{A5ECF230-38D7-4D25-B18E-80DC3B47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679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608</xdr:row>
      <xdr:rowOff>66675</xdr:rowOff>
    </xdr:from>
    <xdr:to>
      <xdr:col>1</xdr:col>
      <xdr:colOff>1123950</xdr:colOff>
      <xdr:row>608</xdr:row>
      <xdr:rowOff>990600</xdr:rowOff>
    </xdr:to>
    <xdr:pic>
      <xdr:nvPicPr>
        <xdr:cNvPr id="582" name="Имя " descr="Descr ">
          <a:extLst>
            <a:ext uri="{FF2B5EF4-FFF2-40B4-BE49-F238E27FC236}">
              <a16:creationId xmlns:a16="http://schemas.microsoft.com/office/drawing/2014/main" id="{74A125B3-DA80-4667-8EB7-79BD04674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693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609</xdr:row>
      <xdr:rowOff>66675</xdr:rowOff>
    </xdr:from>
    <xdr:to>
      <xdr:col>1</xdr:col>
      <xdr:colOff>1123950</xdr:colOff>
      <xdr:row>609</xdr:row>
      <xdr:rowOff>990600</xdr:rowOff>
    </xdr:to>
    <xdr:pic>
      <xdr:nvPicPr>
        <xdr:cNvPr id="583" name="Имя " descr="Descr ">
          <a:extLst>
            <a:ext uri="{FF2B5EF4-FFF2-40B4-BE49-F238E27FC236}">
              <a16:creationId xmlns:a16="http://schemas.microsoft.com/office/drawing/2014/main" id="{686E27FC-3253-41BF-9526-47EC4EDE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07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610</xdr:row>
      <xdr:rowOff>66675</xdr:rowOff>
    </xdr:from>
    <xdr:to>
      <xdr:col>1</xdr:col>
      <xdr:colOff>1123950</xdr:colOff>
      <xdr:row>610</xdr:row>
      <xdr:rowOff>990600</xdr:rowOff>
    </xdr:to>
    <xdr:pic>
      <xdr:nvPicPr>
        <xdr:cNvPr id="584" name="Имя " descr="Descr ">
          <a:extLst>
            <a:ext uri="{FF2B5EF4-FFF2-40B4-BE49-F238E27FC236}">
              <a16:creationId xmlns:a16="http://schemas.microsoft.com/office/drawing/2014/main" id="{4EE2F65F-809C-44DA-8680-CB3A53D7C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22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611</xdr:row>
      <xdr:rowOff>66675</xdr:rowOff>
    </xdr:from>
    <xdr:to>
      <xdr:col>1</xdr:col>
      <xdr:colOff>1123950</xdr:colOff>
      <xdr:row>611</xdr:row>
      <xdr:rowOff>990600</xdr:rowOff>
    </xdr:to>
    <xdr:pic>
      <xdr:nvPicPr>
        <xdr:cNvPr id="585" name="Имя " descr="Descr ">
          <a:extLst>
            <a:ext uri="{FF2B5EF4-FFF2-40B4-BE49-F238E27FC236}">
              <a16:creationId xmlns:a16="http://schemas.microsoft.com/office/drawing/2014/main" id="{637C9239-DF6F-4F91-8691-E0677B6A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36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612</xdr:row>
      <xdr:rowOff>66675</xdr:rowOff>
    </xdr:from>
    <xdr:to>
      <xdr:col>1</xdr:col>
      <xdr:colOff>1123950</xdr:colOff>
      <xdr:row>612</xdr:row>
      <xdr:rowOff>990600</xdr:rowOff>
    </xdr:to>
    <xdr:pic>
      <xdr:nvPicPr>
        <xdr:cNvPr id="586" name="Имя " descr="Descr ">
          <a:extLst>
            <a:ext uri="{FF2B5EF4-FFF2-40B4-BE49-F238E27FC236}">
              <a16:creationId xmlns:a16="http://schemas.microsoft.com/office/drawing/2014/main" id="{3FA43E68-68AB-4C13-BCF6-0E876A0E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50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613</xdr:row>
      <xdr:rowOff>66675</xdr:rowOff>
    </xdr:from>
    <xdr:to>
      <xdr:col>1</xdr:col>
      <xdr:colOff>1123950</xdr:colOff>
      <xdr:row>613</xdr:row>
      <xdr:rowOff>990600</xdr:rowOff>
    </xdr:to>
    <xdr:pic>
      <xdr:nvPicPr>
        <xdr:cNvPr id="587" name="Имя " descr="Descr ">
          <a:extLst>
            <a:ext uri="{FF2B5EF4-FFF2-40B4-BE49-F238E27FC236}">
              <a16:creationId xmlns:a16="http://schemas.microsoft.com/office/drawing/2014/main" id="{DF3413DD-1B68-4B02-B059-35A79DD4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64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614</xdr:row>
      <xdr:rowOff>66675</xdr:rowOff>
    </xdr:from>
    <xdr:to>
      <xdr:col>1</xdr:col>
      <xdr:colOff>1123950</xdr:colOff>
      <xdr:row>614</xdr:row>
      <xdr:rowOff>990600</xdr:rowOff>
    </xdr:to>
    <xdr:pic>
      <xdr:nvPicPr>
        <xdr:cNvPr id="588" name="Имя " descr="Descr ">
          <a:extLst>
            <a:ext uri="{FF2B5EF4-FFF2-40B4-BE49-F238E27FC236}">
              <a16:creationId xmlns:a16="http://schemas.microsoft.com/office/drawing/2014/main" id="{F89F5BE5-6398-4577-98F3-443C9A9BE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79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615</xdr:row>
      <xdr:rowOff>66675</xdr:rowOff>
    </xdr:from>
    <xdr:to>
      <xdr:col>1</xdr:col>
      <xdr:colOff>1123950</xdr:colOff>
      <xdr:row>615</xdr:row>
      <xdr:rowOff>990600</xdr:rowOff>
    </xdr:to>
    <xdr:pic>
      <xdr:nvPicPr>
        <xdr:cNvPr id="589" name="Имя " descr="Descr ">
          <a:extLst>
            <a:ext uri="{FF2B5EF4-FFF2-40B4-BE49-F238E27FC236}">
              <a16:creationId xmlns:a16="http://schemas.microsoft.com/office/drawing/2014/main" id="{F9AF170F-54E7-4C94-BC7C-65C48D8E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793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616</xdr:row>
      <xdr:rowOff>66675</xdr:rowOff>
    </xdr:from>
    <xdr:to>
      <xdr:col>1</xdr:col>
      <xdr:colOff>1123950</xdr:colOff>
      <xdr:row>616</xdr:row>
      <xdr:rowOff>990600</xdr:rowOff>
    </xdr:to>
    <xdr:pic>
      <xdr:nvPicPr>
        <xdr:cNvPr id="590" name="Имя " descr="Descr ">
          <a:extLst>
            <a:ext uri="{FF2B5EF4-FFF2-40B4-BE49-F238E27FC236}">
              <a16:creationId xmlns:a16="http://schemas.microsoft.com/office/drawing/2014/main" id="{9343E03E-5D3F-4A01-8B6F-5E59C4F6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07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617</xdr:row>
      <xdr:rowOff>66675</xdr:rowOff>
    </xdr:from>
    <xdr:to>
      <xdr:col>1</xdr:col>
      <xdr:colOff>1123950</xdr:colOff>
      <xdr:row>617</xdr:row>
      <xdr:rowOff>990600</xdr:rowOff>
    </xdr:to>
    <xdr:pic>
      <xdr:nvPicPr>
        <xdr:cNvPr id="591" name="Имя " descr="Descr ">
          <a:extLst>
            <a:ext uri="{FF2B5EF4-FFF2-40B4-BE49-F238E27FC236}">
              <a16:creationId xmlns:a16="http://schemas.microsoft.com/office/drawing/2014/main" id="{897AEA24-6F01-4450-9D8A-05270D0B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22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618</xdr:row>
      <xdr:rowOff>66675</xdr:rowOff>
    </xdr:from>
    <xdr:to>
      <xdr:col>1</xdr:col>
      <xdr:colOff>1123950</xdr:colOff>
      <xdr:row>618</xdr:row>
      <xdr:rowOff>990600</xdr:rowOff>
    </xdr:to>
    <xdr:pic>
      <xdr:nvPicPr>
        <xdr:cNvPr id="592" name="Имя " descr="Descr ">
          <a:extLst>
            <a:ext uri="{FF2B5EF4-FFF2-40B4-BE49-F238E27FC236}">
              <a16:creationId xmlns:a16="http://schemas.microsoft.com/office/drawing/2014/main" id="{F5CEA6B7-58F2-4875-9F73-3648079F6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36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619</xdr:row>
      <xdr:rowOff>66675</xdr:rowOff>
    </xdr:from>
    <xdr:to>
      <xdr:col>1</xdr:col>
      <xdr:colOff>1123950</xdr:colOff>
      <xdr:row>619</xdr:row>
      <xdr:rowOff>990600</xdr:rowOff>
    </xdr:to>
    <xdr:pic>
      <xdr:nvPicPr>
        <xdr:cNvPr id="593" name="Имя " descr="Descr ">
          <a:extLst>
            <a:ext uri="{FF2B5EF4-FFF2-40B4-BE49-F238E27FC236}">
              <a16:creationId xmlns:a16="http://schemas.microsoft.com/office/drawing/2014/main" id="{4DD5F34F-C855-42FD-B6FE-2A23367E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50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620</xdr:row>
      <xdr:rowOff>66675</xdr:rowOff>
    </xdr:from>
    <xdr:to>
      <xdr:col>1</xdr:col>
      <xdr:colOff>1123950</xdr:colOff>
      <xdr:row>620</xdr:row>
      <xdr:rowOff>990600</xdr:rowOff>
    </xdr:to>
    <xdr:pic>
      <xdr:nvPicPr>
        <xdr:cNvPr id="594" name="Имя " descr="Descr ">
          <a:extLst>
            <a:ext uri="{FF2B5EF4-FFF2-40B4-BE49-F238E27FC236}">
              <a16:creationId xmlns:a16="http://schemas.microsoft.com/office/drawing/2014/main" id="{E536A109-5E4C-46C4-82CA-FAFB657CA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64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621</xdr:row>
      <xdr:rowOff>66675</xdr:rowOff>
    </xdr:from>
    <xdr:to>
      <xdr:col>1</xdr:col>
      <xdr:colOff>1123950</xdr:colOff>
      <xdr:row>621</xdr:row>
      <xdr:rowOff>990600</xdr:rowOff>
    </xdr:to>
    <xdr:pic>
      <xdr:nvPicPr>
        <xdr:cNvPr id="595" name="Имя " descr="Descr ">
          <a:extLst>
            <a:ext uri="{FF2B5EF4-FFF2-40B4-BE49-F238E27FC236}">
              <a16:creationId xmlns:a16="http://schemas.microsoft.com/office/drawing/2014/main" id="{968A15CA-FDD0-49AC-AAB3-1D93ABB7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79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622</xdr:row>
      <xdr:rowOff>66675</xdr:rowOff>
    </xdr:from>
    <xdr:to>
      <xdr:col>1</xdr:col>
      <xdr:colOff>1123950</xdr:colOff>
      <xdr:row>622</xdr:row>
      <xdr:rowOff>990600</xdr:rowOff>
    </xdr:to>
    <xdr:pic>
      <xdr:nvPicPr>
        <xdr:cNvPr id="596" name="Имя " descr="Descr ">
          <a:extLst>
            <a:ext uri="{FF2B5EF4-FFF2-40B4-BE49-F238E27FC236}">
              <a16:creationId xmlns:a16="http://schemas.microsoft.com/office/drawing/2014/main" id="{F8AD7B69-1443-4953-8857-642BCE16D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893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623</xdr:row>
      <xdr:rowOff>66675</xdr:rowOff>
    </xdr:from>
    <xdr:to>
      <xdr:col>1</xdr:col>
      <xdr:colOff>1123950</xdr:colOff>
      <xdr:row>623</xdr:row>
      <xdr:rowOff>990600</xdr:rowOff>
    </xdr:to>
    <xdr:pic>
      <xdr:nvPicPr>
        <xdr:cNvPr id="597" name="Имя " descr="Descr ">
          <a:extLst>
            <a:ext uri="{FF2B5EF4-FFF2-40B4-BE49-F238E27FC236}">
              <a16:creationId xmlns:a16="http://schemas.microsoft.com/office/drawing/2014/main" id="{A16CB554-CA97-4328-A8FB-E4C0868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07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624</xdr:row>
      <xdr:rowOff>66675</xdr:rowOff>
    </xdr:from>
    <xdr:to>
      <xdr:col>1</xdr:col>
      <xdr:colOff>1123950</xdr:colOff>
      <xdr:row>624</xdr:row>
      <xdr:rowOff>990600</xdr:rowOff>
    </xdr:to>
    <xdr:pic>
      <xdr:nvPicPr>
        <xdr:cNvPr id="598" name="Имя " descr="Descr ">
          <a:extLst>
            <a:ext uri="{FF2B5EF4-FFF2-40B4-BE49-F238E27FC236}">
              <a16:creationId xmlns:a16="http://schemas.microsoft.com/office/drawing/2014/main" id="{E4FB4E35-0906-4D0B-A90B-11B4D10E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22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625</xdr:row>
      <xdr:rowOff>66675</xdr:rowOff>
    </xdr:from>
    <xdr:to>
      <xdr:col>1</xdr:col>
      <xdr:colOff>1123950</xdr:colOff>
      <xdr:row>625</xdr:row>
      <xdr:rowOff>990600</xdr:rowOff>
    </xdr:to>
    <xdr:pic>
      <xdr:nvPicPr>
        <xdr:cNvPr id="599" name="Имя " descr="Descr ">
          <a:extLst>
            <a:ext uri="{FF2B5EF4-FFF2-40B4-BE49-F238E27FC236}">
              <a16:creationId xmlns:a16="http://schemas.microsoft.com/office/drawing/2014/main" id="{59F556EA-2A81-4F12-AB5B-E0B37A82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36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626</xdr:row>
      <xdr:rowOff>66675</xdr:rowOff>
    </xdr:from>
    <xdr:to>
      <xdr:col>1</xdr:col>
      <xdr:colOff>1123950</xdr:colOff>
      <xdr:row>626</xdr:row>
      <xdr:rowOff>990600</xdr:rowOff>
    </xdr:to>
    <xdr:pic>
      <xdr:nvPicPr>
        <xdr:cNvPr id="600" name="Имя " descr="Descr ">
          <a:extLst>
            <a:ext uri="{FF2B5EF4-FFF2-40B4-BE49-F238E27FC236}">
              <a16:creationId xmlns:a16="http://schemas.microsoft.com/office/drawing/2014/main" id="{56D4A27F-8AEC-4F2B-89A6-21C6D100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50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627</xdr:row>
      <xdr:rowOff>66675</xdr:rowOff>
    </xdr:from>
    <xdr:to>
      <xdr:col>1</xdr:col>
      <xdr:colOff>1123950</xdr:colOff>
      <xdr:row>627</xdr:row>
      <xdr:rowOff>990600</xdr:rowOff>
    </xdr:to>
    <xdr:pic>
      <xdr:nvPicPr>
        <xdr:cNvPr id="601" name="Имя " descr="Descr ">
          <a:extLst>
            <a:ext uri="{FF2B5EF4-FFF2-40B4-BE49-F238E27FC236}">
              <a16:creationId xmlns:a16="http://schemas.microsoft.com/office/drawing/2014/main" id="{F1D873ED-8432-4F75-991B-6BCE5F0C3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64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628</xdr:row>
      <xdr:rowOff>66675</xdr:rowOff>
    </xdr:from>
    <xdr:to>
      <xdr:col>1</xdr:col>
      <xdr:colOff>1123950</xdr:colOff>
      <xdr:row>628</xdr:row>
      <xdr:rowOff>990600</xdr:rowOff>
    </xdr:to>
    <xdr:pic>
      <xdr:nvPicPr>
        <xdr:cNvPr id="602" name="Имя " descr="Descr ">
          <a:extLst>
            <a:ext uri="{FF2B5EF4-FFF2-40B4-BE49-F238E27FC236}">
              <a16:creationId xmlns:a16="http://schemas.microsoft.com/office/drawing/2014/main" id="{85096CC5-E191-4BA8-B269-FE01ADD8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79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629</xdr:row>
      <xdr:rowOff>66675</xdr:rowOff>
    </xdr:from>
    <xdr:to>
      <xdr:col>1</xdr:col>
      <xdr:colOff>1123950</xdr:colOff>
      <xdr:row>629</xdr:row>
      <xdr:rowOff>990600</xdr:rowOff>
    </xdr:to>
    <xdr:pic>
      <xdr:nvPicPr>
        <xdr:cNvPr id="603" name="Имя " descr="Descr ">
          <a:extLst>
            <a:ext uri="{FF2B5EF4-FFF2-40B4-BE49-F238E27FC236}">
              <a16:creationId xmlns:a16="http://schemas.microsoft.com/office/drawing/2014/main" id="{030816B2-DF10-4848-AF79-79B58848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8993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630</xdr:row>
      <xdr:rowOff>66675</xdr:rowOff>
    </xdr:from>
    <xdr:to>
      <xdr:col>1</xdr:col>
      <xdr:colOff>1123950</xdr:colOff>
      <xdr:row>630</xdr:row>
      <xdr:rowOff>990600</xdr:rowOff>
    </xdr:to>
    <xdr:pic>
      <xdr:nvPicPr>
        <xdr:cNvPr id="604" name="Имя " descr="Descr ">
          <a:extLst>
            <a:ext uri="{FF2B5EF4-FFF2-40B4-BE49-F238E27FC236}">
              <a16:creationId xmlns:a16="http://schemas.microsoft.com/office/drawing/2014/main" id="{66E9283E-D5E7-447A-9B7E-88C68BCB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07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631</xdr:row>
      <xdr:rowOff>66675</xdr:rowOff>
    </xdr:from>
    <xdr:to>
      <xdr:col>1</xdr:col>
      <xdr:colOff>1123950</xdr:colOff>
      <xdr:row>631</xdr:row>
      <xdr:rowOff>990600</xdr:rowOff>
    </xdr:to>
    <xdr:pic>
      <xdr:nvPicPr>
        <xdr:cNvPr id="605" name="Имя " descr="Descr ">
          <a:extLst>
            <a:ext uri="{FF2B5EF4-FFF2-40B4-BE49-F238E27FC236}">
              <a16:creationId xmlns:a16="http://schemas.microsoft.com/office/drawing/2014/main" id="{9BF1D04F-A85D-47EB-A970-990C91DA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22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632</xdr:row>
      <xdr:rowOff>66675</xdr:rowOff>
    </xdr:from>
    <xdr:to>
      <xdr:col>1</xdr:col>
      <xdr:colOff>1123950</xdr:colOff>
      <xdr:row>632</xdr:row>
      <xdr:rowOff>990600</xdr:rowOff>
    </xdr:to>
    <xdr:pic>
      <xdr:nvPicPr>
        <xdr:cNvPr id="606" name="Имя " descr="Descr ">
          <a:extLst>
            <a:ext uri="{FF2B5EF4-FFF2-40B4-BE49-F238E27FC236}">
              <a16:creationId xmlns:a16="http://schemas.microsoft.com/office/drawing/2014/main" id="{41EF0B04-5469-4FA8-82EA-6BC4AFACA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36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633</xdr:row>
      <xdr:rowOff>66675</xdr:rowOff>
    </xdr:from>
    <xdr:to>
      <xdr:col>1</xdr:col>
      <xdr:colOff>1123950</xdr:colOff>
      <xdr:row>633</xdr:row>
      <xdr:rowOff>990600</xdr:rowOff>
    </xdr:to>
    <xdr:pic>
      <xdr:nvPicPr>
        <xdr:cNvPr id="607" name="Имя " descr="Descr ">
          <a:extLst>
            <a:ext uri="{FF2B5EF4-FFF2-40B4-BE49-F238E27FC236}">
              <a16:creationId xmlns:a16="http://schemas.microsoft.com/office/drawing/2014/main" id="{8F899D52-1309-4949-8907-B58DF8D2E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50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634</xdr:row>
      <xdr:rowOff>66675</xdr:rowOff>
    </xdr:from>
    <xdr:to>
      <xdr:col>1</xdr:col>
      <xdr:colOff>1123950</xdr:colOff>
      <xdr:row>634</xdr:row>
      <xdr:rowOff>990600</xdr:rowOff>
    </xdr:to>
    <xdr:pic>
      <xdr:nvPicPr>
        <xdr:cNvPr id="608" name="Имя " descr="Descr ">
          <a:extLst>
            <a:ext uri="{FF2B5EF4-FFF2-40B4-BE49-F238E27FC236}">
              <a16:creationId xmlns:a16="http://schemas.microsoft.com/office/drawing/2014/main" id="{582CD172-FFA0-40FB-AB0F-8E60D3B3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64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635</xdr:row>
      <xdr:rowOff>66675</xdr:rowOff>
    </xdr:from>
    <xdr:to>
      <xdr:col>1</xdr:col>
      <xdr:colOff>1123950</xdr:colOff>
      <xdr:row>635</xdr:row>
      <xdr:rowOff>990600</xdr:rowOff>
    </xdr:to>
    <xdr:pic>
      <xdr:nvPicPr>
        <xdr:cNvPr id="609" name="Имя " descr="Descr ">
          <a:extLst>
            <a:ext uri="{FF2B5EF4-FFF2-40B4-BE49-F238E27FC236}">
              <a16:creationId xmlns:a16="http://schemas.microsoft.com/office/drawing/2014/main" id="{8FD9B0CC-DB8C-4E17-A2EF-F9BD9F94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79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636</xdr:row>
      <xdr:rowOff>66675</xdr:rowOff>
    </xdr:from>
    <xdr:to>
      <xdr:col>1</xdr:col>
      <xdr:colOff>1123950</xdr:colOff>
      <xdr:row>636</xdr:row>
      <xdr:rowOff>990600</xdr:rowOff>
    </xdr:to>
    <xdr:pic>
      <xdr:nvPicPr>
        <xdr:cNvPr id="610" name="Имя " descr="Descr ">
          <a:extLst>
            <a:ext uri="{FF2B5EF4-FFF2-40B4-BE49-F238E27FC236}">
              <a16:creationId xmlns:a16="http://schemas.microsoft.com/office/drawing/2014/main" id="{D97B3D0C-E64E-4D45-BE1C-F8297F7E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093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637</xdr:row>
      <xdr:rowOff>66675</xdr:rowOff>
    </xdr:from>
    <xdr:to>
      <xdr:col>1</xdr:col>
      <xdr:colOff>1123950</xdr:colOff>
      <xdr:row>637</xdr:row>
      <xdr:rowOff>990600</xdr:rowOff>
    </xdr:to>
    <xdr:pic>
      <xdr:nvPicPr>
        <xdr:cNvPr id="611" name="Имя " descr="Descr ">
          <a:extLst>
            <a:ext uri="{FF2B5EF4-FFF2-40B4-BE49-F238E27FC236}">
              <a16:creationId xmlns:a16="http://schemas.microsoft.com/office/drawing/2014/main" id="{A29D03C9-1604-4479-B369-4E56658D3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07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638</xdr:row>
      <xdr:rowOff>66675</xdr:rowOff>
    </xdr:from>
    <xdr:to>
      <xdr:col>1</xdr:col>
      <xdr:colOff>1123950</xdr:colOff>
      <xdr:row>638</xdr:row>
      <xdr:rowOff>990600</xdr:rowOff>
    </xdr:to>
    <xdr:pic>
      <xdr:nvPicPr>
        <xdr:cNvPr id="612" name="Имя " descr="Descr ">
          <a:extLst>
            <a:ext uri="{FF2B5EF4-FFF2-40B4-BE49-F238E27FC236}">
              <a16:creationId xmlns:a16="http://schemas.microsoft.com/office/drawing/2014/main" id="{D70C5BA7-893A-4713-9128-29B9D436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22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639</xdr:row>
      <xdr:rowOff>66675</xdr:rowOff>
    </xdr:from>
    <xdr:to>
      <xdr:col>1</xdr:col>
      <xdr:colOff>1123950</xdr:colOff>
      <xdr:row>639</xdr:row>
      <xdr:rowOff>990600</xdr:rowOff>
    </xdr:to>
    <xdr:pic>
      <xdr:nvPicPr>
        <xdr:cNvPr id="613" name="Имя " descr="Descr ">
          <a:extLst>
            <a:ext uri="{FF2B5EF4-FFF2-40B4-BE49-F238E27FC236}">
              <a16:creationId xmlns:a16="http://schemas.microsoft.com/office/drawing/2014/main" id="{68815A8C-0C6E-4126-8B34-095C1CF2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36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640</xdr:row>
      <xdr:rowOff>66675</xdr:rowOff>
    </xdr:from>
    <xdr:to>
      <xdr:col>1</xdr:col>
      <xdr:colOff>1123950</xdr:colOff>
      <xdr:row>640</xdr:row>
      <xdr:rowOff>990600</xdr:rowOff>
    </xdr:to>
    <xdr:pic>
      <xdr:nvPicPr>
        <xdr:cNvPr id="614" name="Имя " descr="Descr ">
          <a:extLst>
            <a:ext uri="{FF2B5EF4-FFF2-40B4-BE49-F238E27FC236}">
              <a16:creationId xmlns:a16="http://schemas.microsoft.com/office/drawing/2014/main" id="{86528C7C-176A-4D22-823B-C36DF61CE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50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641</xdr:row>
      <xdr:rowOff>66675</xdr:rowOff>
    </xdr:from>
    <xdr:to>
      <xdr:col>1</xdr:col>
      <xdr:colOff>1123950</xdr:colOff>
      <xdr:row>641</xdr:row>
      <xdr:rowOff>990600</xdr:rowOff>
    </xdr:to>
    <xdr:pic>
      <xdr:nvPicPr>
        <xdr:cNvPr id="615" name="Имя " descr="Descr ">
          <a:extLst>
            <a:ext uri="{FF2B5EF4-FFF2-40B4-BE49-F238E27FC236}">
              <a16:creationId xmlns:a16="http://schemas.microsoft.com/office/drawing/2014/main" id="{DDA3A263-7CDD-4929-A7A3-008E26C6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64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642</xdr:row>
      <xdr:rowOff>66675</xdr:rowOff>
    </xdr:from>
    <xdr:to>
      <xdr:col>1</xdr:col>
      <xdr:colOff>1123950</xdr:colOff>
      <xdr:row>642</xdr:row>
      <xdr:rowOff>990600</xdr:rowOff>
    </xdr:to>
    <xdr:pic>
      <xdr:nvPicPr>
        <xdr:cNvPr id="616" name="Имя " descr="Descr ">
          <a:extLst>
            <a:ext uri="{FF2B5EF4-FFF2-40B4-BE49-F238E27FC236}">
              <a16:creationId xmlns:a16="http://schemas.microsoft.com/office/drawing/2014/main" id="{278ECF05-0897-421F-AC3F-786F2C960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79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643</xdr:row>
      <xdr:rowOff>66675</xdr:rowOff>
    </xdr:from>
    <xdr:to>
      <xdr:col>1</xdr:col>
      <xdr:colOff>1123950</xdr:colOff>
      <xdr:row>643</xdr:row>
      <xdr:rowOff>990600</xdr:rowOff>
    </xdr:to>
    <xdr:pic>
      <xdr:nvPicPr>
        <xdr:cNvPr id="617" name="Имя " descr="Descr ">
          <a:extLst>
            <a:ext uri="{FF2B5EF4-FFF2-40B4-BE49-F238E27FC236}">
              <a16:creationId xmlns:a16="http://schemas.microsoft.com/office/drawing/2014/main" id="{C39A5A77-2B79-4D9C-9AF4-4B2DB032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193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644</xdr:row>
      <xdr:rowOff>66675</xdr:rowOff>
    </xdr:from>
    <xdr:to>
      <xdr:col>1</xdr:col>
      <xdr:colOff>1123950</xdr:colOff>
      <xdr:row>644</xdr:row>
      <xdr:rowOff>990600</xdr:rowOff>
    </xdr:to>
    <xdr:pic>
      <xdr:nvPicPr>
        <xdr:cNvPr id="618" name="Имя " descr="Descr ">
          <a:extLst>
            <a:ext uri="{FF2B5EF4-FFF2-40B4-BE49-F238E27FC236}">
              <a16:creationId xmlns:a16="http://schemas.microsoft.com/office/drawing/2014/main" id="{A32FC83D-C31E-4BDA-A311-E90F79BC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07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645</xdr:row>
      <xdr:rowOff>66675</xdr:rowOff>
    </xdr:from>
    <xdr:to>
      <xdr:col>1</xdr:col>
      <xdr:colOff>1123950</xdr:colOff>
      <xdr:row>645</xdr:row>
      <xdr:rowOff>990600</xdr:rowOff>
    </xdr:to>
    <xdr:pic>
      <xdr:nvPicPr>
        <xdr:cNvPr id="619" name="Имя " descr="Descr ">
          <a:extLst>
            <a:ext uri="{FF2B5EF4-FFF2-40B4-BE49-F238E27FC236}">
              <a16:creationId xmlns:a16="http://schemas.microsoft.com/office/drawing/2014/main" id="{5AE35D44-F3FA-4B90-912E-D313AE92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22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646</xdr:row>
      <xdr:rowOff>66675</xdr:rowOff>
    </xdr:from>
    <xdr:to>
      <xdr:col>1</xdr:col>
      <xdr:colOff>1123950</xdr:colOff>
      <xdr:row>646</xdr:row>
      <xdr:rowOff>990600</xdr:rowOff>
    </xdr:to>
    <xdr:pic>
      <xdr:nvPicPr>
        <xdr:cNvPr id="620" name="Имя " descr="Descr ">
          <a:extLst>
            <a:ext uri="{FF2B5EF4-FFF2-40B4-BE49-F238E27FC236}">
              <a16:creationId xmlns:a16="http://schemas.microsoft.com/office/drawing/2014/main" id="{9DE033F5-90C4-4C01-A9C8-E1793394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36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647</xdr:row>
      <xdr:rowOff>66675</xdr:rowOff>
    </xdr:from>
    <xdr:to>
      <xdr:col>1</xdr:col>
      <xdr:colOff>1123950</xdr:colOff>
      <xdr:row>647</xdr:row>
      <xdr:rowOff>990600</xdr:rowOff>
    </xdr:to>
    <xdr:pic>
      <xdr:nvPicPr>
        <xdr:cNvPr id="621" name="Имя " descr="Descr ">
          <a:extLst>
            <a:ext uri="{FF2B5EF4-FFF2-40B4-BE49-F238E27FC236}">
              <a16:creationId xmlns:a16="http://schemas.microsoft.com/office/drawing/2014/main" id="{DB274E67-CEBB-4CB2-A633-4A5129FA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50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648</xdr:row>
      <xdr:rowOff>66675</xdr:rowOff>
    </xdr:from>
    <xdr:to>
      <xdr:col>1</xdr:col>
      <xdr:colOff>1123950</xdr:colOff>
      <xdr:row>648</xdr:row>
      <xdr:rowOff>990600</xdr:rowOff>
    </xdr:to>
    <xdr:pic>
      <xdr:nvPicPr>
        <xdr:cNvPr id="622" name="Имя " descr="Descr ">
          <a:extLst>
            <a:ext uri="{FF2B5EF4-FFF2-40B4-BE49-F238E27FC236}">
              <a16:creationId xmlns:a16="http://schemas.microsoft.com/office/drawing/2014/main" id="{3E8238CC-EFE9-4F48-BB96-02C062B3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64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649</xdr:row>
      <xdr:rowOff>66675</xdr:rowOff>
    </xdr:from>
    <xdr:to>
      <xdr:col>1</xdr:col>
      <xdr:colOff>1123950</xdr:colOff>
      <xdr:row>649</xdr:row>
      <xdr:rowOff>990600</xdr:rowOff>
    </xdr:to>
    <xdr:pic>
      <xdr:nvPicPr>
        <xdr:cNvPr id="623" name="Имя " descr="Descr ">
          <a:extLst>
            <a:ext uri="{FF2B5EF4-FFF2-40B4-BE49-F238E27FC236}">
              <a16:creationId xmlns:a16="http://schemas.microsoft.com/office/drawing/2014/main" id="{FC261CB7-8717-4628-B416-7CFC36B3B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79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650</xdr:row>
      <xdr:rowOff>66675</xdr:rowOff>
    </xdr:from>
    <xdr:to>
      <xdr:col>1</xdr:col>
      <xdr:colOff>1123950</xdr:colOff>
      <xdr:row>650</xdr:row>
      <xdr:rowOff>990600</xdr:rowOff>
    </xdr:to>
    <xdr:pic>
      <xdr:nvPicPr>
        <xdr:cNvPr id="624" name="Имя " descr="Descr ">
          <a:extLst>
            <a:ext uri="{FF2B5EF4-FFF2-40B4-BE49-F238E27FC236}">
              <a16:creationId xmlns:a16="http://schemas.microsoft.com/office/drawing/2014/main" id="{44B9C64A-872E-4B41-BD17-3FDBE357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293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651</xdr:row>
      <xdr:rowOff>66675</xdr:rowOff>
    </xdr:from>
    <xdr:to>
      <xdr:col>1</xdr:col>
      <xdr:colOff>1123950</xdr:colOff>
      <xdr:row>651</xdr:row>
      <xdr:rowOff>990600</xdr:rowOff>
    </xdr:to>
    <xdr:pic>
      <xdr:nvPicPr>
        <xdr:cNvPr id="625" name="Имя " descr="Descr ">
          <a:extLst>
            <a:ext uri="{FF2B5EF4-FFF2-40B4-BE49-F238E27FC236}">
              <a16:creationId xmlns:a16="http://schemas.microsoft.com/office/drawing/2014/main" id="{A45133BD-7747-4876-9C76-FF4A93F03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07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652</xdr:row>
      <xdr:rowOff>66675</xdr:rowOff>
    </xdr:from>
    <xdr:to>
      <xdr:col>1</xdr:col>
      <xdr:colOff>1123950</xdr:colOff>
      <xdr:row>652</xdr:row>
      <xdr:rowOff>990600</xdr:rowOff>
    </xdr:to>
    <xdr:pic>
      <xdr:nvPicPr>
        <xdr:cNvPr id="626" name="Имя " descr="Descr ">
          <a:extLst>
            <a:ext uri="{FF2B5EF4-FFF2-40B4-BE49-F238E27FC236}">
              <a16:creationId xmlns:a16="http://schemas.microsoft.com/office/drawing/2014/main" id="{D9878359-485C-42A7-A8BC-106FFEB5C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22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653</xdr:row>
      <xdr:rowOff>66675</xdr:rowOff>
    </xdr:from>
    <xdr:to>
      <xdr:col>1</xdr:col>
      <xdr:colOff>1123950</xdr:colOff>
      <xdr:row>653</xdr:row>
      <xdr:rowOff>990600</xdr:rowOff>
    </xdr:to>
    <xdr:pic>
      <xdr:nvPicPr>
        <xdr:cNvPr id="627" name="Имя " descr="Descr ">
          <a:extLst>
            <a:ext uri="{FF2B5EF4-FFF2-40B4-BE49-F238E27FC236}">
              <a16:creationId xmlns:a16="http://schemas.microsoft.com/office/drawing/2014/main" id="{ED606B5B-E8B5-4C6D-BFA8-9E6FCCE28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36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654</xdr:row>
      <xdr:rowOff>66675</xdr:rowOff>
    </xdr:from>
    <xdr:to>
      <xdr:col>1</xdr:col>
      <xdr:colOff>1123950</xdr:colOff>
      <xdr:row>654</xdr:row>
      <xdr:rowOff>990600</xdr:rowOff>
    </xdr:to>
    <xdr:pic>
      <xdr:nvPicPr>
        <xdr:cNvPr id="628" name="Имя " descr="Descr ">
          <a:extLst>
            <a:ext uri="{FF2B5EF4-FFF2-40B4-BE49-F238E27FC236}">
              <a16:creationId xmlns:a16="http://schemas.microsoft.com/office/drawing/2014/main" id="{A4C3C8BE-C655-4FB7-867E-9AC29B6C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50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655</xdr:row>
      <xdr:rowOff>66675</xdr:rowOff>
    </xdr:from>
    <xdr:to>
      <xdr:col>1</xdr:col>
      <xdr:colOff>1123950</xdr:colOff>
      <xdr:row>655</xdr:row>
      <xdr:rowOff>990600</xdr:rowOff>
    </xdr:to>
    <xdr:pic>
      <xdr:nvPicPr>
        <xdr:cNvPr id="629" name="Имя " descr="Descr ">
          <a:extLst>
            <a:ext uri="{FF2B5EF4-FFF2-40B4-BE49-F238E27FC236}">
              <a16:creationId xmlns:a16="http://schemas.microsoft.com/office/drawing/2014/main" id="{0D303A2F-AE92-4AC9-8DAE-B0DDC746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64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656</xdr:row>
      <xdr:rowOff>66675</xdr:rowOff>
    </xdr:from>
    <xdr:to>
      <xdr:col>1</xdr:col>
      <xdr:colOff>1123950</xdr:colOff>
      <xdr:row>656</xdr:row>
      <xdr:rowOff>990600</xdr:rowOff>
    </xdr:to>
    <xdr:pic>
      <xdr:nvPicPr>
        <xdr:cNvPr id="630" name="Имя " descr="Descr ">
          <a:extLst>
            <a:ext uri="{FF2B5EF4-FFF2-40B4-BE49-F238E27FC236}">
              <a16:creationId xmlns:a16="http://schemas.microsoft.com/office/drawing/2014/main" id="{47E91820-0D78-4FC9-B18E-40959D78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79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657</xdr:row>
      <xdr:rowOff>66675</xdr:rowOff>
    </xdr:from>
    <xdr:to>
      <xdr:col>1</xdr:col>
      <xdr:colOff>1123950</xdr:colOff>
      <xdr:row>657</xdr:row>
      <xdr:rowOff>990600</xdr:rowOff>
    </xdr:to>
    <xdr:pic>
      <xdr:nvPicPr>
        <xdr:cNvPr id="631" name="Имя " descr="Descr ">
          <a:extLst>
            <a:ext uri="{FF2B5EF4-FFF2-40B4-BE49-F238E27FC236}">
              <a16:creationId xmlns:a16="http://schemas.microsoft.com/office/drawing/2014/main" id="{8B85A8E6-31B4-4D4D-8689-000C91A7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393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658</xdr:row>
      <xdr:rowOff>66675</xdr:rowOff>
    </xdr:from>
    <xdr:to>
      <xdr:col>1</xdr:col>
      <xdr:colOff>1123950</xdr:colOff>
      <xdr:row>658</xdr:row>
      <xdr:rowOff>990600</xdr:rowOff>
    </xdr:to>
    <xdr:pic>
      <xdr:nvPicPr>
        <xdr:cNvPr id="632" name="Имя " descr="Descr ">
          <a:extLst>
            <a:ext uri="{FF2B5EF4-FFF2-40B4-BE49-F238E27FC236}">
              <a16:creationId xmlns:a16="http://schemas.microsoft.com/office/drawing/2014/main" id="{EFF0F027-E9E6-40C3-A381-A1380BFA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07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659</xdr:row>
      <xdr:rowOff>66675</xdr:rowOff>
    </xdr:from>
    <xdr:to>
      <xdr:col>1</xdr:col>
      <xdr:colOff>1123950</xdr:colOff>
      <xdr:row>659</xdr:row>
      <xdr:rowOff>990600</xdr:rowOff>
    </xdr:to>
    <xdr:pic>
      <xdr:nvPicPr>
        <xdr:cNvPr id="633" name="Имя " descr="Descr ">
          <a:extLst>
            <a:ext uri="{FF2B5EF4-FFF2-40B4-BE49-F238E27FC236}">
              <a16:creationId xmlns:a16="http://schemas.microsoft.com/office/drawing/2014/main" id="{474CFC4B-E7B7-43C7-A198-B645BBF82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22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660</xdr:row>
      <xdr:rowOff>66675</xdr:rowOff>
    </xdr:from>
    <xdr:to>
      <xdr:col>1</xdr:col>
      <xdr:colOff>1123950</xdr:colOff>
      <xdr:row>660</xdr:row>
      <xdr:rowOff>990600</xdr:rowOff>
    </xdr:to>
    <xdr:pic>
      <xdr:nvPicPr>
        <xdr:cNvPr id="634" name="Имя " descr="Descr ">
          <a:extLst>
            <a:ext uri="{FF2B5EF4-FFF2-40B4-BE49-F238E27FC236}">
              <a16:creationId xmlns:a16="http://schemas.microsoft.com/office/drawing/2014/main" id="{2EF9420E-686F-4DC4-910F-FB495813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36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661</xdr:row>
      <xdr:rowOff>66675</xdr:rowOff>
    </xdr:from>
    <xdr:to>
      <xdr:col>1</xdr:col>
      <xdr:colOff>1123950</xdr:colOff>
      <xdr:row>661</xdr:row>
      <xdr:rowOff>990600</xdr:rowOff>
    </xdr:to>
    <xdr:pic>
      <xdr:nvPicPr>
        <xdr:cNvPr id="635" name="Имя " descr="Descr ">
          <a:extLst>
            <a:ext uri="{FF2B5EF4-FFF2-40B4-BE49-F238E27FC236}">
              <a16:creationId xmlns:a16="http://schemas.microsoft.com/office/drawing/2014/main" id="{C602A182-FBF2-4E67-9615-FAD8158C4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50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662</xdr:row>
      <xdr:rowOff>66675</xdr:rowOff>
    </xdr:from>
    <xdr:to>
      <xdr:col>1</xdr:col>
      <xdr:colOff>1123950</xdr:colOff>
      <xdr:row>662</xdr:row>
      <xdr:rowOff>990600</xdr:rowOff>
    </xdr:to>
    <xdr:pic>
      <xdr:nvPicPr>
        <xdr:cNvPr id="636" name="Имя " descr="Descr ">
          <a:extLst>
            <a:ext uri="{FF2B5EF4-FFF2-40B4-BE49-F238E27FC236}">
              <a16:creationId xmlns:a16="http://schemas.microsoft.com/office/drawing/2014/main" id="{C4E9CFF5-A0A0-4B6C-AEB3-958D18A4A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64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663</xdr:row>
      <xdr:rowOff>66675</xdr:rowOff>
    </xdr:from>
    <xdr:to>
      <xdr:col>1</xdr:col>
      <xdr:colOff>1123950</xdr:colOff>
      <xdr:row>663</xdr:row>
      <xdr:rowOff>990600</xdr:rowOff>
    </xdr:to>
    <xdr:pic>
      <xdr:nvPicPr>
        <xdr:cNvPr id="637" name="Имя " descr="Descr ">
          <a:extLst>
            <a:ext uri="{FF2B5EF4-FFF2-40B4-BE49-F238E27FC236}">
              <a16:creationId xmlns:a16="http://schemas.microsoft.com/office/drawing/2014/main" id="{CC092976-3455-43A8-8795-3EDAC27ED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79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664</xdr:row>
      <xdr:rowOff>66675</xdr:rowOff>
    </xdr:from>
    <xdr:to>
      <xdr:col>1</xdr:col>
      <xdr:colOff>1123950</xdr:colOff>
      <xdr:row>664</xdr:row>
      <xdr:rowOff>990600</xdr:rowOff>
    </xdr:to>
    <xdr:pic>
      <xdr:nvPicPr>
        <xdr:cNvPr id="638" name="Имя " descr="Descr ">
          <a:extLst>
            <a:ext uri="{FF2B5EF4-FFF2-40B4-BE49-F238E27FC236}">
              <a16:creationId xmlns:a16="http://schemas.microsoft.com/office/drawing/2014/main" id="{D5D0A230-8A4E-4B3C-A552-BB65653F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493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665</xdr:row>
      <xdr:rowOff>66675</xdr:rowOff>
    </xdr:from>
    <xdr:to>
      <xdr:col>1</xdr:col>
      <xdr:colOff>1123950</xdr:colOff>
      <xdr:row>665</xdr:row>
      <xdr:rowOff>990600</xdr:rowOff>
    </xdr:to>
    <xdr:pic>
      <xdr:nvPicPr>
        <xdr:cNvPr id="639" name="Имя " descr="Descr ">
          <a:extLst>
            <a:ext uri="{FF2B5EF4-FFF2-40B4-BE49-F238E27FC236}">
              <a16:creationId xmlns:a16="http://schemas.microsoft.com/office/drawing/2014/main" id="{2ECE5C0C-B602-4A2C-B40D-A3E078BB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07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666</xdr:row>
      <xdr:rowOff>66675</xdr:rowOff>
    </xdr:from>
    <xdr:to>
      <xdr:col>1</xdr:col>
      <xdr:colOff>1123950</xdr:colOff>
      <xdr:row>666</xdr:row>
      <xdr:rowOff>990600</xdr:rowOff>
    </xdr:to>
    <xdr:pic>
      <xdr:nvPicPr>
        <xdr:cNvPr id="640" name="Имя " descr="Descr ">
          <a:extLst>
            <a:ext uri="{FF2B5EF4-FFF2-40B4-BE49-F238E27FC236}">
              <a16:creationId xmlns:a16="http://schemas.microsoft.com/office/drawing/2014/main" id="{9D5CDA98-BDA7-4C05-BD4A-BAD27879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22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667</xdr:row>
      <xdr:rowOff>66675</xdr:rowOff>
    </xdr:from>
    <xdr:to>
      <xdr:col>1</xdr:col>
      <xdr:colOff>1123950</xdr:colOff>
      <xdr:row>667</xdr:row>
      <xdr:rowOff>990600</xdr:rowOff>
    </xdr:to>
    <xdr:pic>
      <xdr:nvPicPr>
        <xdr:cNvPr id="641" name="Имя " descr="Descr ">
          <a:extLst>
            <a:ext uri="{FF2B5EF4-FFF2-40B4-BE49-F238E27FC236}">
              <a16:creationId xmlns:a16="http://schemas.microsoft.com/office/drawing/2014/main" id="{7B4C84D7-070C-4D2C-8C0F-4C77A31DF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36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668</xdr:row>
      <xdr:rowOff>66675</xdr:rowOff>
    </xdr:from>
    <xdr:to>
      <xdr:col>1</xdr:col>
      <xdr:colOff>1123950</xdr:colOff>
      <xdr:row>668</xdr:row>
      <xdr:rowOff>990600</xdr:rowOff>
    </xdr:to>
    <xdr:pic>
      <xdr:nvPicPr>
        <xdr:cNvPr id="642" name="Имя " descr="Descr ">
          <a:extLst>
            <a:ext uri="{FF2B5EF4-FFF2-40B4-BE49-F238E27FC236}">
              <a16:creationId xmlns:a16="http://schemas.microsoft.com/office/drawing/2014/main" id="{F01F402C-5D08-45D7-8627-560714D7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50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669</xdr:row>
      <xdr:rowOff>66675</xdr:rowOff>
    </xdr:from>
    <xdr:to>
      <xdr:col>1</xdr:col>
      <xdr:colOff>1123950</xdr:colOff>
      <xdr:row>669</xdr:row>
      <xdr:rowOff>990600</xdr:rowOff>
    </xdr:to>
    <xdr:pic>
      <xdr:nvPicPr>
        <xdr:cNvPr id="643" name="Имя " descr="Descr ">
          <a:extLst>
            <a:ext uri="{FF2B5EF4-FFF2-40B4-BE49-F238E27FC236}">
              <a16:creationId xmlns:a16="http://schemas.microsoft.com/office/drawing/2014/main" id="{23350A06-4ADB-4260-9B5C-F5C73B89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65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670</xdr:row>
      <xdr:rowOff>66675</xdr:rowOff>
    </xdr:from>
    <xdr:to>
      <xdr:col>1</xdr:col>
      <xdr:colOff>1123950</xdr:colOff>
      <xdr:row>670</xdr:row>
      <xdr:rowOff>990600</xdr:rowOff>
    </xdr:to>
    <xdr:pic>
      <xdr:nvPicPr>
        <xdr:cNvPr id="644" name="Имя " descr="Descr ">
          <a:extLst>
            <a:ext uri="{FF2B5EF4-FFF2-40B4-BE49-F238E27FC236}">
              <a16:creationId xmlns:a16="http://schemas.microsoft.com/office/drawing/2014/main" id="{C59B7C5E-DAE0-4017-8E50-A6CD486B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79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671</xdr:row>
      <xdr:rowOff>66675</xdr:rowOff>
    </xdr:from>
    <xdr:to>
      <xdr:col>1</xdr:col>
      <xdr:colOff>1123950</xdr:colOff>
      <xdr:row>671</xdr:row>
      <xdr:rowOff>990600</xdr:rowOff>
    </xdr:to>
    <xdr:pic>
      <xdr:nvPicPr>
        <xdr:cNvPr id="645" name="Имя " descr="Descr ">
          <a:extLst>
            <a:ext uri="{FF2B5EF4-FFF2-40B4-BE49-F238E27FC236}">
              <a16:creationId xmlns:a16="http://schemas.microsoft.com/office/drawing/2014/main" id="{4E574F09-18F8-4EA9-98B5-085E06C2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593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672</xdr:row>
      <xdr:rowOff>66675</xdr:rowOff>
    </xdr:from>
    <xdr:to>
      <xdr:col>1</xdr:col>
      <xdr:colOff>1123950</xdr:colOff>
      <xdr:row>672</xdr:row>
      <xdr:rowOff>990600</xdr:rowOff>
    </xdr:to>
    <xdr:pic>
      <xdr:nvPicPr>
        <xdr:cNvPr id="646" name="Имя " descr="Descr ">
          <a:extLst>
            <a:ext uri="{FF2B5EF4-FFF2-40B4-BE49-F238E27FC236}">
              <a16:creationId xmlns:a16="http://schemas.microsoft.com/office/drawing/2014/main" id="{802D5129-6B0F-40CD-A752-3F0CB795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07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673</xdr:row>
      <xdr:rowOff>66675</xdr:rowOff>
    </xdr:from>
    <xdr:to>
      <xdr:col>1</xdr:col>
      <xdr:colOff>1123950</xdr:colOff>
      <xdr:row>673</xdr:row>
      <xdr:rowOff>990600</xdr:rowOff>
    </xdr:to>
    <xdr:pic>
      <xdr:nvPicPr>
        <xdr:cNvPr id="647" name="Имя " descr="Descr ">
          <a:extLst>
            <a:ext uri="{FF2B5EF4-FFF2-40B4-BE49-F238E27FC236}">
              <a16:creationId xmlns:a16="http://schemas.microsoft.com/office/drawing/2014/main" id="{4F27D599-7490-4C75-A4A4-BB49E6D13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22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674</xdr:row>
      <xdr:rowOff>66675</xdr:rowOff>
    </xdr:from>
    <xdr:to>
      <xdr:col>1</xdr:col>
      <xdr:colOff>1123950</xdr:colOff>
      <xdr:row>674</xdr:row>
      <xdr:rowOff>990600</xdr:rowOff>
    </xdr:to>
    <xdr:pic>
      <xdr:nvPicPr>
        <xdr:cNvPr id="648" name="Имя " descr="Descr ">
          <a:extLst>
            <a:ext uri="{FF2B5EF4-FFF2-40B4-BE49-F238E27FC236}">
              <a16:creationId xmlns:a16="http://schemas.microsoft.com/office/drawing/2014/main" id="{E54D1DD2-4715-48F5-9668-AF2AD1A8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36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675</xdr:row>
      <xdr:rowOff>66675</xdr:rowOff>
    </xdr:from>
    <xdr:to>
      <xdr:col>1</xdr:col>
      <xdr:colOff>1123950</xdr:colOff>
      <xdr:row>675</xdr:row>
      <xdr:rowOff>990600</xdr:rowOff>
    </xdr:to>
    <xdr:pic>
      <xdr:nvPicPr>
        <xdr:cNvPr id="649" name="Имя " descr="Descr ">
          <a:extLst>
            <a:ext uri="{FF2B5EF4-FFF2-40B4-BE49-F238E27FC236}">
              <a16:creationId xmlns:a16="http://schemas.microsoft.com/office/drawing/2014/main" id="{8CF47856-D737-452E-898B-90A502A6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50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676</xdr:row>
      <xdr:rowOff>66675</xdr:rowOff>
    </xdr:from>
    <xdr:to>
      <xdr:col>1</xdr:col>
      <xdr:colOff>1123950</xdr:colOff>
      <xdr:row>676</xdr:row>
      <xdr:rowOff>990600</xdr:rowOff>
    </xdr:to>
    <xdr:pic>
      <xdr:nvPicPr>
        <xdr:cNvPr id="650" name="Имя " descr="Descr ">
          <a:extLst>
            <a:ext uri="{FF2B5EF4-FFF2-40B4-BE49-F238E27FC236}">
              <a16:creationId xmlns:a16="http://schemas.microsoft.com/office/drawing/2014/main" id="{7A2F33D3-2C17-4C22-A8F4-A808FA022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65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678</xdr:row>
      <xdr:rowOff>66675</xdr:rowOff>
    </xdr:from>
    <xdr:to>
      <xdr:col>1</xdr:col>
      <xdr:colOff>1123950</xdr:colOff>
      <xdr:row>678</xdr:row>
      <xdr:rowOff>990600</xdr:rowOff>
    </xdr:to>
    <xdr:pic>
      <xdr:nvPicPr>
        <xdr:cNvPr id="651" name="Имя " descr="Descr ">
          <a:extLst>
            <a:ext uri="{FF2B5EF4-FFF2-40B4-BE49-F238E27FC236}">
              <a16:creationId xmlns:a16="http://schemas.microsoft.com/office/drawing/2014/main" id="{4E6BF575-D293-46DC-BF53-C9C3F1C2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693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679</xdr:row>
      <xdr:rowOff>66675</xdr:rowOff>
    </xdr:from>
    <xdr:to>
      <xdr:col>1</xdr:col>
      <xdr:colOff>1123950</xdr:colOff>
      <xdr:row>679</xdr:row>
      <xdr:rowOff>990600</xdr:rowOff>
    </xdr:to>
    <xdr:pic>
      <xdr:nvPicPr>
        <xdr:cNvPr id="652" name="Имя " descr="Descr ">
          <a:extLst>
            <a:ext uri="{FF2B5EF4-FFF2-40B4-BE49-F238E27FC236}">
              <a16:creationId xmlns:a16="http://schemas.microsoft.com/office/drawing/2014/main" id="{A70E0237-5DE2-4FA8-931C-350B3D2D3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07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680</xdr:row>
      <xdr:rowOff>66675</xdr:rowOff>
    </xdr:from>
    <xdr:to>
      <xdr:col>1</xdr:col>
      <xdr:colOff>1123950</xdr:colOff>
      <xdr:row>680</xdr:row>
      <xdr:rowOff>990600</xdr:rowOff>
    </xdr:to>
    <xdr:pic>
      <xdr:nvPicPr>
        <xdr:cNvPr id="653" name="Имя " descr="Descr ">
          <a:extLst>
            <a:ext uri="{FF2B5EF4-FFF2-40B4-BE49-F238E27FC236}">
              <a16:creationId xmlns:a16="http://schemas.microsoft.com/office/drawing/2014/main" id="{48C3DF80-367F-47B0-BAB8-20F6FF86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22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681</xdr:row>
      <xdr:rowOff>66675</xdr:rowOff>
    </xdr:from>
    <xdr:to>
      <xdr:col>1</xdr:col>
      <xdr:colOff>1123950</xdr:colOff>
      <xdr:row>681</xdr:row>
      <xdr:rowOff>990600</xdr:rowOff>
    </xdr:to>
    <xdr:pic>
      <xdr:nvPicPr>
        <xdr:cNvPr id="654" name="Имя " descr="Descr ">
          <a:extLst>
            <a:ext uri="{FF2B5EF4-FFF2-40B4-BE49-F238E27FC236}">
              <a16:creationId xmlns:a16="http://schemas.microsoft.com/office/drawing/2014/main" id="{E37500A9-9399-4FF4-841D-F4429542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36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682</xdr:row>
      <xdr:rowOff>66675</xdr:rowOff>
    </xdr:from>
    <xdr:to>
      <xdr:col>1</xdr:col>
      <xdr:colOff>1123950</xdr:colOff>
      <xdr:row>682</xdr:row>
      <xdr:rowOff>990600</xdr:rowOff>
    </xdr:to>
    <xdr:pic>
      <xdr:nvPicPr>
        <xdr:cNvPr id="655" name="Имя " descr="Descr ">
          <a:extLst>
            <a:ext uri="{FF2B5EF4-FFF2-40B4-BE49-F238E27FC236}">
              <a16:creationId xmlns:a16="http://schemas.microsoft.com/office/drawing/2014/main" id="{45A309D7-EB7C-48DF-867A-2E299E5C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50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683</xdr:row>
      <xdr:rowOff>66675</xdr:rowOff>
    </xdr:from>
    <xdr:to>
      <xdr:col>1</xdr:col>
      <xdr:colOff>1123950</xdr:colOff>
      <xdr:row>683</xdr:row>
      <xdr:rowOff>990600</xdr:rowOff>
    </xdr:to>
    <xdr:pic>
      <xdr:nvPicPr>
        <xdr:cNvPr id="656" name="Имя " descr="Descr ">
          <a:extLst>
            <a:ext uri="{FF2B5EF4-FFF2-40B4-BE49-F238E27FC236}">
              <a16:creationId xmlns:a16="http://schemas.microsoft.com/office/drawing/2014/main" id="{17D451EF-1E7D-4FD2-812A-515C8DC6B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65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684</xdr:row>
      <xdr:rowOff>66675</xdr:rowOff>
    </xdr:from>
    <xdr:to>
      <xdr:col>1</xdr:col>
      <xdr:colOff>1123950</xdr:colOff>
      <xdr:row>684</xdr:row>
      <xdr:rowOff>990600</xdr:rowOff>
    </xdr:to>
    <xdr:pic>
      <xdr:nvPicPr>
        <xdr:cNvPr id="657" name="Имя " descr="Descr ">
          <a:extLst>
            <a:ext uri="{FF2B5EF4-FFF2-40B4-BE49-F238E27FC236}">
              <a16:creationId xmlns:a16="http://schemas.microsoft.com/office/drawing/2014/main" id="{B2D1726D-6E29-478E-879F-5CF59BF9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79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685</xdr:row>
      <xdr:rowOff>66675</xdr:rowOff>
    </xdr:from>
    <xdr:to>
      <xdr:col>1</xdr:col>
      <xdr:colOff>1123950</xdr:colOff>
      <xdr:row>685</xdr:row>
      <xdr:rowOff>990600</xdr:rowOff>
    </xdr:to>
    <xdr:pic>
      <xdr:nvPicPr>
        <xdr:cNvPr id="658" name="Имя " descr="Descr ">
          <a:extLst>
            <a:ext uri="{FF2B5EF4-FFF2-40B4-BE49-F238E27FC236}">
              <a16:creationId xmlns:a16="http://schemas.microsoft.com/office/drawing/2014/main" id="{950F7EB7-A7B1-4FE2-82F3-0B5D9D2B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793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687</xdr:row>
      <xdr:rowOff>66675</xdr:rowOff>
    </xdr:from>
    <xdr:to>
      <xdr:col>1</xdr:col>
      <xdr:colOff>1123950</xdr:colOff>
      <xdr:row>687</xdr:row>
      <xdr:rowOff>990600</xdr:rowOff>
    </xdr:to>
    <xdr:pic>
      <xdr:nvPicPr>
        <xdr:cNvPr id="659" name="Имя " descr="Descr ">
          <a:extLst>
            <a:ext uri="{FF2B5EF4-FFF2-40B4-BE49-F238E27FC236}">
              <a16:creationId xmlns:a16="http://schemas.microsoft.com/office/drawing/2014/main" id="{0DE59C77-61DB-4A8C-873F-630177DB1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822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688</xdr:row>
      <xdr:rowOff>66675</xdr:rowOff>
    </xdr:from>
    <xdr:to>
      <xdr:col>1</xdr:col>
      <xdr:colOff>1123950</xdr:colOff>
      <xdr:row>688</xdr:row>
      <xdr:rowOff>990600</xdr:rowOff>
    </xdr:to>
    <xdr:pic>
      <xdr:nvPicPr>
        <xdr:cNvPr id="660" name="Имя " descr="Descr ">
          <a:extLst>
            <a:ext uri="{FF2B5EF4-FFF2-40B4-BE49-F238E27FC236}">
              <a16:creationId xmlns:a16="http://schemas.microsoft.com/office/drawing/2014/main" id="{C21EE449-443E-4149-AE92-80CCDFFB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836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689</xdr:row>
      <xdr:rowOff>66675</xdr:rowOff>
    </xdr:from>
    <xdr:to>
      <xdr:col>1</xdr:col>
      <xdr:colOff>1123950</xdr:colOff>
      <xdr:row>689</xdr:row>
      <xdr:rowOff>990600</xdr:rowOff>
    </xdr:to>
    <xdr:pic>
      <xdr:nvPicPr>
        <xdr:cNvPr id="661" name="Имя " descr="Descr ">
          <a:extLst>
            <a:ext uri="{FF2B5EF4-FFF2-40B4-BE49-F238E27FC236}">
              <a16:creationId xmlns:a16="http://schemas.microsoft.com/office/drawing/2014/main" id="{CE0AA363-D9A1-4445-BD68-3E2C48C7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850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691</xdr:row>
      <xdr:rowOff>66675</xdr:rowOff>
    </xdr:from>
    <xdr:to>
      <xdr:col>1</xdr:col>
      <xdr:colOff>1123950</xdr:colOff>
      <xdr:row>691</xdr:row>
      <xdr:rowOff>990600</xdr:rowOff>
    </xdr:to>
    <xdr:pic>
      <xdr:nvPicPr>
        <xdr:cNvPr id="662" name="Имя " descr="Descr ">
          <a:extLst>
            <a:ext uri="{FF2B5EF4-FFF2-40B4-BE49-F238E27FC236}">
              <a16:creationId xmlns:a16="http://schemas.microsoft.com/office/drawing/2014/main" id="{9EFF22A6-5C88-45EB-B119-F63D5485F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879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692</xdr:row>
      <xdr:rowOff>66675</xdr:rowOff>
    </xdr:from>
    <xdr:to>
      <xdr:col>1</xdr:col>
      <xdr:colOff>1123950</xdr:colOff>
      <xdr:row>692</xdr:row>
      <xdr:rowOff>990600</xdr:rowOff>
    </xdr:to>
    <xdr:pic>
      <xdr:nvPicPr>
        <xdr:cNvPr id="663" name="Имя " descr="Descr ">
          <a:extLst>
            <a:ext uri="{FF2B5EF4-FFF2-40B4-BE49-F238E27FC236}">
              <a16:creationId xmlns:a16="http://schemas.microsoft.com/office/drawing/2014/main" id="{E34AED9F-4844-4D26-8B1B-944BE6F1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893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693</xdr:row>
      <xdr:rowOff>66675</xdr:rowOff>
    </xdr:from>
    <xdr:to>
      <xdr:col>1</xdr:col>
      <xdr:colOff>1123950</xdr:colOff>
      <xdr:row>693</xdr:row>
      <xdr:rowOff>990600</xdr:rowOff>
    </xdr:to>
    <xdr:pic>
      <xdr:nvPicPr>
        <xdr:cNvPr id="664" name="Имя " descr="Descr ">
          <a:extLst>
            <a:ext uri="{FF2B5EF4-FFF2-40B4-BE49-F238E27FC236}">
              <a16:creationId xmlns:a16="http://schemas.microsoft.com/office/drawing/2014/main" id="{04D8331E-7E41-44BD-81CA-6D9640060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07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694</xdr:row>
      <xdr:rowOff>66675</xdr:rowOff>
    </xdr:from>
    <xdr:to>
      <xdr:col>1</xdr:col>
      <xdr:colOff>1123950</xdr:colOff>
      <xdr:row>694</xdr:row>
      <xdr:rowOff>990600</xdr:rowOff>
    </xdr:to>
    <xdr:pic>
      <xdr:nvPicPr>
        <xdr:cNvPr id="665" name="Имя " descr="Descr ">
          <a:extLst>
            <a:ext uri="{FF2B5EF4-FFF2-40B4-BE49-F238E27FC236}">
              <a16:creationId xmlns:a16="http://schemas.microsoft.com/office/drawing/2014/main" id="{5CA285E0-1C9E-4155-A80C-CB45BECD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22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695</xdr:row>
      <xdr:rowOff>66675</xdr:rowOff>
    </xdr:from>
    <xdr:to>
      <xdr:col>1</xdr:col>
      <xdr:colOff>1123950</xdr:colOff>
      <xdr:row>695</xdr:row>
      <xdr:rowOff>990600</xdr:rowOff>
    </xdr:to>
    <xdr:pic>
      <xdr:nvPicPr>
        <xdr:cNvPr id="666" name="Имя " descr="Descr ">
          <a:extLst>
            <a:ext uri="{FF2B5EF4-FFF2-40B4-BE49-F238E27FC236}">
              <a16:creationId xmlns:a16="http://schemas.microsoft.com/office/drawing/2014/main" id="{7C60D4A3-2B9D-41CA-8EE3-97F64EE5C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36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696</xdr:row>
      <xdr:rowOff>66675</xdr:rowOff>
    </xdr:from>
    <xdr:to>
      <xdr:col>1</xdr:col>
      <xdr:colOff>1123950</xdr:colOff>
      <xdr:row>696</xdr:row>
      <xdr:rowOff>990600</xdr:rowOff>
    </xdr:to>
    <xdr:pic>
      <xdr:nvPicPr>
        <xdr:cNvPr id="667" name="Имя " descr="Descr ">
          <a:extLst>
            <a:ext uri="{FF2B5EF4-FFF2-40B4-BE49-F238E27FC236}">
              <a16:creationId xmlns:a16="http://schemas.microsoft.com/office/drawing/2014/main" id="{BB530968-E908-4E0F-BA26-DD7272B7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50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697</xdr:row>
      <xdr:rowOff>66675</xdr:rowOff>
    </xdr:from>
    <xdr:to>
      <xdr:col>1</xdr:col>
      <xdr:colOff>1123950</xdr:colOff>
      <xdr:row>697</xdr:row>
      <xdr:rowOff>990600</xdr:rowOff>
    </xdr:to>
    <xdr:pic>
      <xdr:nvPicPr>
        <xdr:cNvPr id="668" name="Имя " descr="Descr ">
          <a:extLst>
            <a:ext uri="{FF2B5EF4-FFF2-40B4-BE49-F238E27FC236}">
              <a16:creationId xmlns:a16="http://schemas.microsoft.com/office/drawing/2014/main" id="{5F26B327-DFB9-42CD-842E-99360DE4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65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698</xdr:row>
      <xdr:rowOff>66675</xdr:rowOff>
    </xdr:from>
    <xdr:to>
      <xdr:col>1</xdr:col>
      <xdr:colOff>1123950</xdr:colOff>
      <xdr:row>698</xdr:row>
      <xdr:rowOff>990600</xdr:rowOff>
    </xdr:to>
    <xdr:pic>
      <xdr:nvPicPr>
        <xdr:cNvPr id="669" name="Имя " descr="Descr ">
          <a:extLst>
            <a:ext uri="{FF2B5EF4-FFF2-40B4-BE49-F238E27FC236}">
              <a16:creationId xmlns:a16="http://schemas.microsoft.com/office/drawing/2014/main" id="{5A5B17FF-381B-4E3B-898A-B86DC6CB1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79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699</xdr:row>
      <xdr:rowOff>66675</xdr:rowOff>
    </xdr:from>
    <xdr:to>
      <xdr:col>1</xdr:col>
      <xdr:colOff>1123950</xdr:colOff>
      <xdr:row>699</xdr:row>
      <xdr:rowOff>990600</xdr:rowOff>
    </xdr:to>
    <xdr:pic>
      <xdr:nvPicPr>
        <xdr:cNvPr id="670" name="Имя " descr="Descr ">
          <a:extLst>
            <a:ext uri="{FF2B5EF4-FFF2-40B4-BE49-F238E27FC236}">
              <a16:creationId xmlns:a16="http://schemas.microsoft.com/office/drawing/2014/main" id="{18C8DB07-E72D-4318-A59E-AF6C1162D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9993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700</xdr:row>
      <xdr:rowOff>66675</xdr:rowOff>
    </xdr:from>
    <xdr:to>
      <xdr:col>1</xdr:col>
      <xdr:colOff>1123950</xdr:colOff>
      <xdr:row>700</xdr:row>
      <xdr:rowOff>990600</xdr:rowOff>
    </xdr:to>
    <xdr:pic>
      <xdr:nvPicPr>
        <xdr:cNvPr id="671" name="Имя " descr="Descr ">
          <a:extLst>
            <a:ext uri="{FF2B5EF4-FFF2-40B4-BE49-F238E27FC236}">
              <a16:creationId xmlns:a16="http://schemas.microsoft.com/office/drawing/2014/main" id="{2F94FC82-58C5-4441-9FBD-3901C3B7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07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701</xdr:row>
      <xdr:rowOff>66675</xdr:rowOff>
    </xdr:from>
    <xdr:to>
      <xdr:col>1</xdr:col>
      <xdr:colOff>1123950</xdr:colOff>
      <xdr:row>701</xdr:row>
      <xdr:rowOff>990600</xdr:rowOff>
    </xdr:to>
    <xdr:pic>
      <xdr:nvPicPr>
        <xdr:cNvPr id="672" name="Имя " descr="Descr ">
          <a:extLst>
            <a:ext uri="{FF2B5EF4-FFF2-40B4-BE49-F238E27FC236}">
              <a16:creationId xmlns:a16="http://schemas.microsoft.com/office/drawing/2014/main" id="{09D6966D-6A23-41B0-99A8-2BAB903F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22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702</xdr:row>
      <xdr:rowOff>66675</xdr:rowOff>
    </xdr:from>
    <xdr:to>
      <xdr:col>1</xdr:col>
      <xdr:colOff>1123950</xdr:colOff>
      <xdr:row>702</xdr:row>
      <xdr:rowOff>990600</xdr:rowOff>
    </xdr:to>
    <xdr:pic>
      <xdr:nvPicPr>
        <xdr:cNvPr id="673" name="Имя " descr="Descr ">
          <a:extLst>
            <a:ext uri="{FF2B5EF4-FFF2-40B4-BE49-F238E27FC236}">
              <a16:creationId xmlns:a16="http://schemas.microsoft.com/office/drawing/2014/main" id="{1E020633-0561-453A-9B63-77190102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36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703</xdr:row>
      <xdr:rowOff>66675</xdr:rowOff>
    </xdr:from>
    <xdr:to>
      <xdr:col>1</xdr:col>
      <xdr:colOff>1123950</xdr:colOff>
      <xdr:row>703</xdr:row>
      <xdr:rowOff>990600</xdr:rowOff>
    </xdr:to>
    <xdr:pic>
      <xdr:nvPicPr>
        <xdr:cNvPr id="674" name="Имя " descr="Descr ">
          <a:extLst>
            <a:ext uri="{FF2B5EF4-FFF2-40B4-BE49-F238E27FC236}">
              <a16:creationId xmlns:a16="http://schemas.microsoft.com/office/drawing/2014/main" id="{C967D2B2-87DA-4C7F-8DCE-F178A1E0F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50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704</xdr:row>
      <xdr:rowOff>66675</xdr:rowOff>
    </xdr:from>
    <xdr:to>
      <xdr:col>1</xdr:col>
      <xdr:colOff>1123950</xdr:colOff>
      <xdr:row>704</xdr:row>
      <xdr:rowOff>990600</xdr:rowOff>
    </xdr:to>
    <xdr:pic>
      <xdr:nvPicPr>
        <xdr:cNvPr id="675" name="Имя " descr="Descr ">
          <a:extLst>
            <a:ext uri="{FF2B5EF4-FFF2-40B4-BE49-F238E27FC236}">
              <a16:creationId xmlns:a16="http://schemas.microsoft.com/office/drawing/2014/main" id="{6BCC0E41-AAB0-4E7D-9675-20BBF102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65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705</xdr:row>
      <xdr:rowOff>66675</xdr:rowOff>
    </xdr:from>
    <xdr:to>
      <xdr:col>1</xdr:col>
      <xdr:colOff>1123950</xdr:colOff>
      <xdr:row>705</xdr:row>
      <xdr:rowOff>990600</xdr:rowOff>
    </xdr:to>
    <xdr:pic>
      <xdr:nvPicPr>
        <xdr:cNvPr id="676" name="Имя " descr="Descr ">
          <a:extLst>
            <a:ext uri="{FF2B5EF4-FFF2-40B4-BE49-F238E27FC236}">
              <a16:creationId xmlns:a16="http://schemas.microsoft.com/office/drawing/2014/main" id="{AC9AA59D-3762-49AD-B61D-2E2542B1B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79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706</xdr:row>
      <xdr:rowOff>66675</xdr:rowOff>
    </xdr:from>
    <xdr:to>
      <xdr:col>1</xdr:col>
      <xdr:colOff>1123950</xdr:colOff>
      <xdr:row>706</xdr:row>
      <xdr:rowOff>990600</xdr:rowOff>
    </xdr:to>
    <xdr:pic>
      <xdr:nvPicPr>
        <xdr:cNvPr id="677" name="Имя " descr="Descr ">
          <a:extLst>
            <a:ext uri="{FF2B5EF4-FFF2-40B4-BE49-F238E27FC236}">
              <a16:creationId xmlns:a16="http://schemas.microsoft.com/office/drawing/2014/main" id="{4B3482DC-DC35-4789-A913-BE4C3B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093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707</xdr:row>
      <xdr:rowOff>66675</xdr:rowOff>
    </xdr:from>
    <xdr:to>
      <xdr:col>1</xdr:col>
      <xdr:colOff>1123950</xdr:colOff>
      <xdr:row>707</xdr:row>
      <xdr:rowOff>990600</xdr:rowOff>
    </xdr:to>
    <xdr:pic>
      <xdr:nvPicPr>
        <xdr:cNvPr id="678" name="Имя " descr="Descr ">
          <a:extLst>
            <a:ext uri="{FF2B5EF4-FFF2-40B4-BE49-F238E27FC236}">
              <a16:creationId xmlns:a16="http://schemas.microsoft.com/office/drawing/2014/main" id="{35D768A3-D82E-47FF-B8AE-F9A79341B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07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708</xdr:row>
      <xdr:rowOff>66675</xdr:rowOff>
    </xdr:from>
    <xdr:to>
      <xdr:col>1</xdr:col>
      <xdr:colOff>1123950</xdr:colOff>
      <xdr:row>708</xdr:row>
      <xdr:rowOff>990600</xdr:rowOff>
    </xdr:to>
    <xdr:pic>
      <xdr:nvPicPr>
        <xdr:cNvPr id="679" name="Имя " descr="Descr ">
          <a:extLst>
            <a:ext uri="{FF2B5EF4-FFF2-40B4-BE49-F238E27FC236}">
              <a16:creationId xmlns:a16="http://schemas.microsoft.com/office/drawing/2014/main" id="{A5E46A88-1472-44EE-A7E7-07B78024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22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709</xdr:row>
      <xdr:rowOff>66675</xdr:rowOff>
    </xdr:from>
    <xdr:to>
      <xdr:col>1</xdr:col>
      <xdr:colOff>1123950</xdr:colOff>
      <xdr:row>709</xdr:row>
      <xdr:rowOff>990600</xdr:rowOff>
    </xdr:to>
    <xdr:pic>
      <xdr:nvPicPr>
        <xdr:cNvPr id="680" name="Имя " descr="Descr ">
          <a:extLst>
            <a:ext uri="{FF2B5EF4-FFF2-40B4-BE49-F238E27FC236}">
              <a16:creationId xmlns:a16="http://schemas.microsoft.com/office/drawing/2014/main" id="{2EF7724B-F1E5-4127-AE47-3140E905E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36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710</xdr:row>
      <xdr:rowOff>66675</xdr:rowOff>
    </xdr:from>
    <xdr:to>
      <xdr:col>1</xdr:col>
      <xdr:colOff>1123950</xdr:colOff>
      <xdr:row>710</xdr:row>
      <xdr:rowOff>990600</xdr:rowOff>
    </xdr:to>
    <xdr:pic>
      <xdr:nvPicPr>
        <xdr:cNvPr id="681" name="Имя " descr="Descr ">
          <a:extLst>
            <a:ext uri="{FF2B5EF4-FFF2-40B4-BE49-F238E27FC236}">
              <a16:creationId xmlns:a16="http://schemas.microsoft.com/office/drawing/2014/main" id="{7917CFB1-DE88-4B52-80EF-76A0CDA8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50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711</xdr:row>
      <xdr:rowOff>66675</xdr:rowOff>
    </xdr:from>
    <xdr:to>
      <xdr:col>1</xdr:col>
      <xdr:colOff>1123950</xdr:colOff>
      <xdr:row>711</xdr:row>
      <xdr:rowOff>990600</xdr:rowOff>
    </xdr:to>
    <xdr:pic>
      <xdr:nvPicPr>
        <xdr:cNvPr id="682" name="Имя " descr="Descr ">
          <a:extLst>
            <a:ext uri="{FF2B5EF4-FFF2-40B4-BE49-F238E27FC236}">
              <a16:creationId xmlns:a16="http://schemas.microsoft.com/office/drawing/2014/main" id="{0C7F6809-7E8C-4D79-B68F-D3078BCD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65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712</xdr:row>
      <xdr:rowOff>66675</xdr:rowOff>
    </xdr:from>
    <xdr:to>
      <xdr:col>1</xdr:col>
      <xdr:colOff>1123950</xdr:colOff>
      <xdr:row>712</xdr:row>
      <xdr:rowOff>990600</xdr:rowOff>
    </xdr:to>
    <xdr:pic>
      <xdr:nvPicPr>
        <xdr:cNvPr id="683" name="Имя " descr="Descr ">
          <a:extLst>
            <a:ext uri="{FF2B5EF4-FFF2-40B4-BE49-F238E27FC236}">
              <a16:creationId xmlns:a16="http://schemas.microsoft.com/office/drawing/2014/main" id="{5109BF8F-3EFD-4FA7-AF7B-3BB3DB26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79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713</xdr:row>
      <xdr:rowOff>66675</xdr:rowOff>
    </xdr:from>
    <xdr:to>
      <xdr:col>1</xdr:col>
      <xdr:colOff>1123950</xdr:colOff>
      <xdr:row>713</xdr:row>
      <xdr:rowOff>990600</xdr:rowOff>
    </xdr:to>
    <xdr:pic>
      <xdr:nvPicPr>
        <xdr:cNvPr id="684" name="Имя " descr="Descr ">
          <a:extLst>
            <a:ext uri="{FF2B5EF4-FFF2-40B4-BE49-F238E27FC236}">
              <a16:creationId xmlns:a16="http://schemas.microsoft.com/office/drawing/2014/main" id="{2F2DF59F-43E3-4E6C-8192-C71C8358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193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714</xdr:row>
      <xdr:rowOff>66675</xdr:rowOff>
    </xdr:from>
    <xdr:to>
      <xdr:col>1</xdr:col>
      <xdr:colOff>1123950</xdr:colOff>
      <xdr:row>714</xdr:row>
      <xdr:rowOff>990600</xdr:rowOff>
    </xdr:to>
    <xdr:pic>
      <xdr:nvPicPr>
        <xdr:cNvPr id="685" name="Имя " descr="Descr ">
          <a:extLst>
            <a:ext uri="{FF2B5EF4-FFF2-40B4-BE49-F238E27FC236}">
              <a16:creationId xmlns:a16="http://schemas.microsoft.com/office/drawing/2014/main" id="{121BA4D1-BD3B-420B-87F3-236172389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07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715</xdr:row>
      <xdr:rowOff>66675</xdr:rowOff>
    </xdr:from>
    <xdr:to>
      <xdr:col>1</xdr:col>
      <xdr:colOff>1123950</xdr:colOff>
      <xdr:row>715</xdr:row>
      <xdr:rowOff>990600</xdr:rowOff>
    </xdr:to>
    <xdr:pic>
      <xdr:nvPicPr>
        <xdr:cNvPr id="686" name="Имя " descr="Descr ">
          <a:extLst>
            <a:ext uri="{FF2B5EF4-FFF2-40B4-BE49-F238E27FC236}">
              <a16:creationId xmlns:a16="http://schemas.microsoft.com/office/drawing/2014/main" id="{01CE6357-CD20-4683-91D7-A55955938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22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716</xdr:row>
      <xdr:rowOff>66675</xdr:rowOff>
    </xdr:from>
    <xdr:to>
      <xdr:col>1</xdr:col>
      <xdr:colOff>1123950</xdr:colOff>
      <xdr:row>716</xdr:row>
      <xdr:rowOff>990600</xdr:rowOff>
    </xdr:to>
    <xdr:pic>
      <xdr:nvPicPr>
        <xdr:cNvPr id="687" name="Имя " descr="Descr ">
          <a:extLst>
            <a:ext uri="{FF2B5EF4-FFF2-40B4-BE49-F238E27FC236}">
              <a16:creationId xmlns:a16="http://schemas.microsoft.com/office/drawing/2014/main" id="{449E5A2D-4695-416D-904C-13D31FC86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36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717</xdr:row>
      <xdr:rowOff>66675</xdr:rowOff>
    </xdr:from>
    <xdr:to>
      <xdr:col>1</xdr:col>
      <xdr:colOff>1123950</xdr:colOff>
      <xdr:row>717</xdr:row>
      <xdr:rowOff>990600</xdr:rowOff>
    </xdr:to>
    <xdr:pic>
      <xdr:nvPicPr>
        <xdr:cNvPr id="688" name="Имя " descr="Descr ">
          <a:extLst>
            <a:ext uri="{FF2B5EF4-FFF2-40B4-BE49-F238E27FC236}">
              <a16:creationId xmlns:a16="http://schemas.microsoft.com/office/drawing/2014/main" id="{53DA9F38-3D09-41B1-A97D-C92A5554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50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718</xdr:row>
      <xdr:rowOff>66675</xdr:rowOff>
    </xdr:from>
    <xdr:to>
      <xdr:col>1</xdr:col>
      <xdr:colOff>1123950</xdr:colOff>
      <xdr:row>718</xdr:row>
      <xdr:rowOff>990600</xdr:rowOff>
    </xdr:to>
    <xdr:pic>
      <xdr:nvPicPr>
        <xdr:cNvPr id="689" name="Имя " descr="Descr ">
          <a:extLst>
            <a:ext uri="{FF2B5EF4-FFF2-40B4-BE49-F238E27FC236}">
              <a16:creationId xmlns:a16="http://schemas.microsoft.com/office/drawing/2014/main" id="{8CD4D4FA-0E8B-4B6F-905E-03BD6B52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65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719</xdr:row>
      <xdr:rowOff>66675</xdr:rowOff>
    </xdr:from>
    <xdr:to>
      <xdr:col>1</xdr:col>
      <xdr:colOff>1123950</xdr:colOff>
      <xdr:row>719</xdr:row>
      <xdr:rowOff>990600</xdr:rowOff>
    </xdr:to>
    <xdr:pic>
      <xdr:nvPicPr>
        <xdr:cNvPr id="690" name="Имя " descr="Descr ">
          <a:extLst>
            <a:ext uri="{FF2B5EF4-FFF2-40B4-BE49-F238E27FC236}">
              <a16:creationId xmlns:a16="http://schemas.microsoft.com/office/drawing/2014/main" id="{DDC8C894-70B1-44D9-BC46-3364EF374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79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720</xdr:row>
      <xdr:rowOff>66675</xdr:rowOff>
    </xdr:from>
    <xdr:to>
      <xdr:col>1</xdr:col>
      <xdr:colOff>1123950</xdr:colOff>
      <xdr:row>720</xdr:row>
      <xdr:rowOff>990600</xdr:rowOff>
    </xdr:to>
    <xdr:pic>
      <xdr:nvPicPr>
        <xdr:cNvPr id="691" name="Имя " descr="Descr ">
          <a:extLst>
            <a:ext uri="{FF2B5EF4-FFF2-40B4-BE49-F238E27FC236}">
              <a16:creationId xmlns:a16="http://schemas.microsoft.com/office/drawing/2014/main" id="{A4AA24C4-6DFF-464D-AA8C-E05BBF2E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293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721</xdr:row>
      <xdr:rowOff>66675</xdr:rowOff>
    </xdr:from>
    <xdr:to>
      <xdr:col>1</xdr:col>
      <xdr:colOff>1123950</xdr:colOff>
      <xdr:row>721</xdr:row>
      <xdr:rowOff>990600</xdr:rowOff>
    </xdr:to>
    <xdr:pic>
      <xdr:nvPicPr>
        <xdr:cNvPr id="692" name="Имя " descr="Descr ">
          <a:extLst>
            <a:ext uri="{FF2B5EF4-FFF2-40B4-BE49-F238E27FC236}">
              <a16:creationId xmlns:a16="http://schemas.microsoft.com/office/drawing/2014/main" id="{4A00AB5C-DBC3-4053-AE54-C0F5A3218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07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722</xdr:row>
      <xdr:rowOff>66675</xdr:rowOff>
    </xdr:from>
    <xdr:to>
      <xdr:col>1</xdr:col>
      <xdr:colOff>1123950</xdr:colOff>
      <xdr:row>722</xdr:row>
      <xdr:rowOff>990600</xdr:rowOff>
    </xdr:to>
    <xdr:pic>
      <xdr:nvPicPr>
        <xdr:cNvPr id="693" name="Имя " descr="Descr ">
          <a:extLst>
            <a:ext uri="{FF2B5EF4-FFF2-40B4-BE49-F238E27FC236}">
              <a16:creationId xmlns:a16="http://schemas.microsoft.com/office/drawing/2014/main" id="{EC2E454C-3A84-49AD-AE0E-2FB6A921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22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723</xdr:row>
      <xdr:rowOff>66675</xdr:rowOff>
    </xdr:from>
    <xdr:to>
      <xdr:col>1</xdr:col>
      <xdr:colOff>1123950</xdr:colOff>
      <xdr:row>723</xdr:row>
      <xdr:rowOff>990600</xdr:rowOff>
    </xdr:to>
    <xdr:pic>
      <xdr:nvPicPr>
        <xdr:cNvPr id="694" name="Имя " descr="Descr ">
          <a:extLst>
            <a:ext uri="{FF2B5EF4-FFF2-40B4-BE49-F238E27FC236}">
              <a16:creationId xmlns:a16="http://schemas.microsoft.com/office/drawing/2014/main" id="{C6662A34-8284-4C5C-9AF7-32861E1C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36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724</xdr:row>
      <xdr:rowOff>66675</xdr:rowOff>
    </xdr:from>
    <xdr:to>
      <xdr:col>1</xdr:col>
      <xdr:colOff>1123950</xdr:colOff>
      <xdr:row>724</xdr:row>
      <xdr:rowOff>990600</xdr:rowOff>
    </xdr:to>
    <xdr:pic>
      <xdr:nvPicPr>
        <xdr:cNvPr id="695" name="Имя " descr="Descr ">
          <a:extLst>
            <a:ext uri="{FF2B5EF4-FFF2-40B4-BE49-F238E27FC236}">
              <a16:creationId xmlns:a16="http://schemas.microsoft.com/office/drawing/2014/main" id="{22A9D01E-417F-4F9B-9EC7-C483747EE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50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725</xdr:row>
      <xdr:rowOff>66675</xdr:rowOff>
    </xdr:from>
    <xdr:to>
      <xdr:col>1</xdr:col>
      <xdr:colOff>1123950</xdr:colOff>
      <xdr:row>725</xdr:row>
      <xdr:rowOff>990600</xdr:rowOff>
    </xdr:to>
    <xdr:pic>
      <xdr:nvPicPr>
        <xdr:cNvPr id="696" name="Имя " descr="Descr ">
          <a:extLst>
            <a:ext uri="{FF2B5EF4-FFF2-40B4-BE49-F238E27FC236}">
              <a16:creationId xmlns:a16="http://schemas.microsoft.com/office/drawing/2014/main" id="{7E5DE5B6-26A7-4D83-A30B-1CBCF48E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65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726</xdr:row>
      <xdr:rowOff>66675</xdr:rowOff>
    </xdr:from>
    <xdr:to>
      <xdr:col>1</xdr:col>
      <xdr:colOff>1123950</xdr:colOff>
      <xdr:row>726</xdr:row>
      <xdr:rowOff>990600</xdr:rowOff>
    </xdr:to>
    <xdr:pic>
      <xdr:nvPicPr>
        <xdr:cNvPr id="697" name="Имя " descr="Descr ">
          <a:extLst>
            <a:ext uri="{FF2B5EF4-FFF2-40B4-BE49-F238E27FC236}">
              <a16:creationId xmlns:a16="http://schemas.microsoft.com/office/drawing/2014/main" id="{4216834F-D97B-457F-A11C-1BA038BFE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79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727</xdr:row>
      <xdr:rowOff>66675</xdr:rowOff>
    </xdr:from>
    <xdr:to>
      <xdr:col>1</xdr:col>
      <xdr:colOff>1123950</xdr:colOff>
      <xdr:row>727</xdr:row>
      <xdr:rowOff>990600</xdr:rowOff>
    </xdr:to>
    <xdr:pic>
      <xdr:nvPicPr>
        <xdr:cNvPr id="698" name="Имя " descr="Descr ">
          <a:extLst>
            <a:ext uri="{FF2B5EF4-FFF2-40B4-BE49-F238E27FC236}">
              <a16:creationId xmlns:a16="http://schemas.microsoft.com/office/drawing/2014/main" id="{0B8815EA-993A-490F-BFF2-25306CB8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393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728</xdr:row>
      <xdr:rowOff>66675</xdr:rowOff>
    </xdr:from>
    <xdr:to>
      <xdr:col>1</xdr:col>
      <xdr:colOff>1123950</xdr:colOff>
      <xdr:row>728</xdr:row>
      <xdr:rowOff>990600</xdr:rowOff>
    </xdr:to>
    <xdr:pic>
      <xdr:nvPicPr>
        <xdr:cNvPr id="699" name="Имя " descr="Descr ">
          <a:extLst>
            <a:ext uri="{FF2B5EF4-FFF2-40B4-BE49-F238E27FC236}">
              <a16:creationId xmlns:a16="http://schemas.microsoft.com/office/drawing/2014/main" id="{0452B22D-3BC9-4068-A010-9BCB2479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07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729</xdr:row>
      <xdr:rowOff>66675</xdr:rowOff>
    </xdr:from>
    <xdr:to>
      <xdr:col>1</xdr:col>
      <xdr:colOff>1123950</xdr:colOff>
      <xdr:row>729</xdr:row>
      <xdr:rowOff>990600</xdr:rowOff>
    </xdr:to>
    <xdr:pic>
      <xdr:nvPicPr>
        <xdr:cNvPr id="700" name="Имя " descr="Descr ">
          <a:extLst>
            <a:ext uri="{FF2B5EF4-FFF2-40B4-BE49-F238E27FC236}">
              <a16:creationId xmlns:a16="http://schemas.microsoft.com/office/drawing/2014/main" id="{77DFB977-0BD0-4B0C-8C29-5F2CAF506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22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730</xdr:row>
      <xdr:rowOff>66675</xdr:rowOff>
    </xdr:from>
    <xdr:to>
      <xdr:col>1</xdr:col>
      <xdr:colOff>1123950</xdr:colOff>
      <xdr:row>730</xdr:row>
      <xdr:rowOff>990600</xdr:rowOff>
    </xdr:to>
    <xdr:pic>
      <xdr:nvPicPr>
        <xdr:cNvPr id="701" name="Имя " descr="Descr ">
          <a:extLst>
            <a:ext uri="{FF2B5EF4-FFF2-40B4-BE49-F238E27FC236}">
              <a16:creationId xmlns:a16="http://schemas.microsoft.com/office/drawing/2014/main" id="{DD1D1C96-DFF6-45D6-9451-EC2777287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36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731</xdr:row>
      <xdr:rowOff>66675</xdr:rowOff>
    </xdr:from>
    <xdr:to>
      <xdr:col>1</xdr:col>
      <xdr:colOff>1123950</xdr:colOff>
      <xdr:row>731</xdr:row>
      <xdr:rowOff>990600</xdr:rowOff>
    </xdr:to>
    <xdr:pic>
      <xdr:nvPicPr>
        <xdr:cNvPr id="702" name="Имя " descr="Descr ">
          <a:extLst>
            <a:ext uri="{FF2B5EF4-FFF2-40B4-BE49-F238E27FC236}">
              <a16:creationId xmlns:a16="http://schemas.microsoft.com/office/drawing/2014/main" id="{89343B33-6BB3-4DD9-875F-0A345202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50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732</xdr:row>
      <xdr:rowOff>66675</xdr:rowOff>
    </xdr:from>
    <xdr:to>
      <xdr:col>1</xdr:col>
      <xdr:colOff>1123950</xdr:colOff>
      <xdr:row>732</xdr:row>
      <xdr:rowOff>990600</xdr:rowOff>
    </xdr:to>
    <xdr:pic>
      <xdr:nvPicPr>
        <xdr:cNvPr id="703" name="Имя " descr="Descr ">
          <a:extLst>
            <a:ext uri="{FF2B5EF4-FFF2-40B4-BE49-F238E27FC236}">
              <a16:creationId xmlns:a16="http://schemas.microsoft.com/office/drawing/2014/main" id="{C12F1716-A191-4588-9761-B4BA1226A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65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733</xdr:row>
      <xdr:rowOff>66675</xdr:rowOff>
    </xdr:from>
    <xdr:to>
      <xdr:col>1</xdr:col>
      <xdr:colOff>1123950</xdr:colOff>
      <xdr:row>733</xdr:row>
      <xdr:rowOff>990600</xdr:rowOff>
    </xdr:to>
    <xdr:pic>
      <xdr:nvPicPr>
        <xdr:cNvPr id="704" name="Имя " descr="Descr ">
          <a:extLst>
            <a:ext uri="{FF2B5EF4-FFF2-40B4-BE49-F238E27FC236}">
              <a16:creationId xmlns:a16="http://schemas.microsoft.com/office/drawing/2014/main" id="{C0436168-A187-42C4-8328-11721A90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79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734</xdr:row>
      <xdr:rowOff>66675</xdr:rowOff>
    </xdr:from>
    <xdr:to>
      <xdr:col>1</xdr:col>
      <xdr:colOff>1123950</xdr:colOff>
      <xdr:row>734</xdr:row>
      <xdr:rowOff>990600</xdr:rowOff>
    </xdr:to>
    <xdr:pic>
      <xdr:nvPicPr>
        <xdr:cNvPr id="705" name="Имя " descr="Descr ">
          <a:extLst>
            <a:ext uri="{FF2B5EF4-FFF2-40B4-BE49-F238E27FC236}">
              <a16:creationId xmlns:a16="http://schemas.microsoft.com/office/drawing/2014/main" id="{334391E0-81DE-449F-A7DE-1325A14D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493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735</xdr:row>
      <xdr:rowOff>66675</xdr:rowOff>
    </xdr:from>
    <xdr:to>
      <xdr:col>1</xdr:col>
      <xdr:colOff>1123950</xdr:colOff>
      <xdr:row>735</xdr:row>
      <xdr:rowOff>990600</xdr:rowOff>
    </xdr:to>
    <xdr:pic>
      <xdr:nvPicPr>
        <xdr:cNvPr id="706" name="Имя " descr="Descr ">
          <a:extLst>
            <a:ext uri="{FF2B5EF4-FFF2-40B4-BE49-F238E27FC236}">
              <a16:creationId xmlns:a16="http://schemas.microsoft.com/office/drawing/2014/main" id="{440B6E7E-29D3-43F3-BE21-58E2967B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07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736</xdr:row>
      <xdr:rowOff>66675</xdr:rowOff>
    </xdr:from>
    <xdr:to>
      <xdr:col>1</xdr:col>
      <xdr:colOff>1123950</xdr:colOff>
      <xdr:row>736</xdr:row>
      <xdr:rowOff>990600</xdr:rowOff>
    </xdr:to>
    <xdr:pic>
      <xdr:nvPicPr>
        <xdr:cNvPr id="707" name="Имя " descr="Descr ">
          <a:extLst>
            <a:ext uri="{FF2B5EF4-FFF2-40B4-BE49-F238E27FC236}">
              <a16:creationId xmlns:a16="http://schemas.microsoft.com/office/drawing/2014/main" id="{3A14C690-E362-4915-9DEE-09340016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22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737</xdr:row>
      <xdr:rowOff>66675</xdr:rowOff>
    </xdr:from>
    <xdr:to>
      <xdr:col>1</xdr:col>
      <xdr:colOff>1123950</xdr:colOff>
      <xdr:row>737</xdr:row>
      <xdr:rowOff>990600</xdr:rowOff>
    </xdr:to>
    <xdr:pic>
      <xdr:nvPicPr>
        <xdr:cNvPr id="708" name="Имя " descr="Descr ">
          <a:extLst>
            <a:ext uri="{FF2B5EF4-FFF2-40B4-BE49-F238E27FC236}">
              <a16:creationId xmlns:a16="http://schemas.microsoft.com/office/drawing/2014/main" id="{2E54DFA4-FF77-4C23-A0A8-F9DA79B63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36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738</xdr:row>
      <xdr:rowOff>66675</xdr:rowOff>
    </xdr:from>
    <xdr:to>
      <xdr:col>1</xdr:col>
      <xdr:colOff>1123950</xdr:colOff>
      <xdr:row>738</xdr:row>
      <xdr:rowOff>990600</xdr:rowOff>
    </xdr:to>
    <xdr:pic>
      <xdr:nvPicPr>
        <xdr:cNvPr id="709" name="Имя " descr="Descr ">
          <a:extLst>
            <a:ext uri="{FF2B5EF4-FFF2-40B4-BE49-F238E27FC236}">
              <a16:creationId xmlns:a16="http://schemas.microsoft.com/office/drawing/2014/main" id="{49BAE3A6-6D97-487E-9FAA-8C6B2B6A4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50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739</xdr:row>
      <xdr:rowOff>66675</xdr:rowOff>
    </xdr:from>
    <xdr:to>
      <xdr:col>1</xdr:col>
      <xdr:colOff>1123950</xdr:colOff>
      <xdr:row>739</xdr:row>
      <xdr:rowOff>990600</xdr:rowOff>
    </xdr:to>
    <xdr:pic>
      <xdr:nvPicPr>
        <xdr:cNvPr id="710" name="Имя " descr="Descr ">
          <a:extLst>
            <a:ext uri="{FF2B5EF4-FFF2-40B4-BE49-F238E27FC236}">
              <a16:creationId xmlns:a16="http://schemas.microsoft.com/office/drawing/2014/main" id="{50ECE0E0-5407-4E8A-9CC9-07C34BA3F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65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740</xdr:row>
      <xdr:rowOff>66675</xdr:rowOff>
    </xdr:from>
    <xdr:to>
      <xdr:col>1</xdr:col>
      <xdr:colOff>1123950</xdr:colOff>
      <xdr:row>740</xdr:row>
      <xdr:rowOff>990600</xdr:rowOff>
    </xdr:to>
    <xdr:pic>
      <xdr:nvPicPr>
        <xdr:cNvPr id="711" name="Имя " descr="Descr ">
          <a:extLst>
            <a:ext uri="{FF2B5EF4-FFF2-40B4-BE49-F238E27FC236}">
              <a16:creationId xmlns:a16="http://schemas.microsoft.com/office/drawing/2014/main" id="{60D589EE-F50A-4B8C-8ACA-A021654C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79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741</xdr:row>
      <xdr:rowOff>66675</xdr:rowOff>
    </xdr:from>
    <xdr:to>
      <xdr:col>1</xdr:col>
      <xdr:colOff>1123950</xdr:colOff>
      <xdr:row>741</xdr:row>
      <xdr:rowOff>990600</xdr:rowOff>
    </xdr:to>
    <xdr:pic>
      <xdr:nvPicPr>
        <xdr:cNvPr id="712" name="Имя " descr="Descr ">
          <a:extLst>
            <a:ext uri="{FF2B5EF4-FFF2-40B4-BE49-F238E27FC236}">
              <a16:creationId xmlns:a16="http://schemas.microsoft.com/office/drawing/2014/main" id="{28147437-E9DC-4594-BAE1-2B6A76468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593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742</xdr:row>
      <xdr:rowOff>66675</xdr:rowOff>
    </xdr:from>
    <xdr:to>
      <xdr:col>1</xdr:col>
      <xdr:colOff>1123950</xdr:colOff>
      <xdr:row>742</xdr:row>
      <xdr:rowOff>990600</xdr:rowOff>
    </xdr:to>
    <xdr:pic>
      <xdr:nvPicPr>
        <xdr:cNvPr id="713" name="Имя " descr="Descr ">
          <a:extLst>
            <a:ext uri="{FF2B5EF4-FFF2-40B4-BE49-F238E27FC236}">
              <a16:creationId xmlns:a16="http://schemas.microsoft.com/office/drawing/2014/main" id="{204F5ED4-BDA2-4472-91FA-1885B209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07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743</xdr:row>
      <xdr:rowOff>66675</xdr:rowOff>
    </xdr:from>
    <xdr:to>
      <xdr:col>1</xdr:col>
      <xdr:colOff>1123950</xdr:colOff>
      <xdr:row>743</xdr:row>
      <xdr:rowOff>990600</xdr:rowOff>
    </xdr:to>
    <xdr:pic>
      <xdr:nvPicPr>
        <xdr:cNvPr id="714" name="Имя " descr="Descr ">
          <a:extLst>
            <a:ext uri="{FF2B5EF4-FFF2-40B4-BE49-F238E27FC236}">
              <a16:creationId xmlns:a16="http://schemas.microsoft.com/office/drawing/2014/main" id="{B1ADDC80-AB4E-4F76-A90A-1C2C3E65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22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744</xdr:row>
      <xdr:rowOff>66675</xdr:rowOff>
    </xdr:from>
    <xdr:to>
      <xdr:col>1</xdr:col>
      <xdr:colOff>1123950</xdr:colOff>
      <xdr:row>744</xdr:row>
      <xdr:rowOff>990600</xdr:rowOff>
    </xdr:to>
    <xdr:pic>
      <xdr:nvPicPr>
        <xdr:cNvPr id="715" name="Имя " descr="Descr ">
          <a:extLst>
            <a:ext uri="{FF2B5EF4-FFF2-40B4-BE49-F238E27FC236}">
              <a16:creationId xmlns:a16="http://schemas.microsoft.com/office/drawing/2014/main" id="{22988D77-9282-4853-8FA8-21CE0A98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36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745</xdr:row>
      <xdr:rowOff>66675</xdr:rowOff>
    </xdr:from>
    <xdr:to>
      <xdr:col>1</xdr:col>
      <xdr:colOff>1123950</xdr:colOff>
      <xdr:row>745</xdr:row>
      <xdr:rowOff>990600</xdr:rowOff>
    </xdr:to>
    <xdr:pic>
      <xdr:nvPicPr>
        <xdr:cNvPr id="716" name="Имя " descr="Descr ">
          <a:extLst>
            <a:ext uri="{FF2B5EF4-FFF2-40B4-BE49-F238E27FC236}">
              <a16:creationId xmlns:a16="http://schemas.microsoft.com/office/drawing/2014/main" id="{FC6E43E7-4C06-4328-9CCF-2AD794F7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50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746</xdr:row>
      <xdr:rowOff>66675</xdr:rowOff>
    </xdr:from>
    <xdr:to>
      <xdr:col>1</xdr:col>
      <xdr:colOff>1123950</xdr:colOff>
      <xdr:row>746</xdr:row>
      <xdr:rowOff>990600</xdr:rowOff>
    </xdr:to>
    <xdr:pic>
      <xdr:nvPicPr>
        <xdr:cNvPr id="717" name="Имя " descr="Descr ">
          <a:extLst>
            <a:ext uri="{FF2B5EF4-FFF2-40B4-BE49-F238E27FC236}">
              <a16:creationId xmlns:a16="http://schemas.microsoft.com/office/drawing/2014/main" id="{EDD2D7A3-9146-43BA-8229-1A971DA1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65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747</xdr:row>
      <xdr:rowOff>66675</xdr:rowOff>
    </xdr:from>
    <xdr:to>
      <xdr:col>1</xdr:col>
      <xdr:colOff>1123950</xdr:colOff>
      <xdr:row>747</xdr:row>
      <xdr:rowOff>990600</xdr:rowOff>
    </xdr:to>
    <xdr:pic>
      <xdr:nvPicPr>
        <xdr:cNvPr id="718" name="Имя " descr="Descr ">
          <a:extLst>
            <a:ext uri="{FF2B5EF4-FFF2-40B4-BE49-F238E27FC236}">
              <a16:creationId xmlns:a16="http://schemas.microsoft.com/office/drawing/2014/main" id="{8A5C38BF-B538-48FE-9030-58F0AB66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79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748</xdr:row>
      <xdr:rowOff>66675</xdr:rowOff>
    </xdr:from>
    <xdr:to>
      <xdr:col>1</xdr:col>
      <xdr:colOff>1123950</xdr:colOff>
      <xdr:row>748</xdr:row>
      <xdr:rowOff>990600</xdr:rowOff>
    </xdr:to>
    <xdr:pic>
      <xdr:nvPicPr>
        <xdr:cNvPr id="719" name="Имя " descr="Descr ">
          <a:extLst>
            <a:ext uri="{FF2B5EF4-FFF2-40B4-BE49-F238E27FC236}">
              <a16:creationId xmlns:a16="http://schemas.microsoft.com/office/drawing/2014/main" id="{BC4FE9BB-A667-4D62-81CD-D8C9486D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693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749</xdr:row>
      <xdr:rowOff>66675</xdr:rowOff>
    </xdr:from>
    <xdr:to>
      <xdr:col>1</xdr:col>
      <xdr:colOff>1123950</xdr:colOff>
      <xdr:row>749</xdr:row>
      <xdr:rowOff>990600</xdr:rowOff>
    </xdr:to>
    <xdr:pic>
      <xdr:nvPicPr>
        <xdr:cNvPr id="720" name="Имя " descr="Descr ">
          <a:extLst>
            <a:ext uri="{FF2B5EF4-FFF2-40B4-BE49-F238E27FC236}">
              <a16:creationId xmlns:a16="http://schemas.microsoft.com/office/drawing/2014/main" id="{0E4B4C2A-ABEA-493B-93D7-5768029E8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08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750</xdr:row>
      <xdr:rowOff>66675</xdr:rowOff>
    </xdr:from>
    <xdr:to>
      <xdr:col>1</xdr:col>
      <xdr:colOff>1123950</xdr:colOff>
      <xdr:row>750</xdr:row>
      <xdr:rowOff>990600</xdr:rowOff>
    </xdr:to>
    <xdr:pic>
      <xdr:nvPicPr>
        <xdr:cNvPr id="721" name="Имя " descr="Descr ">
          <a:extLst>
            <a:ext uri="{FF2B5EF4-FFF2-40B4-BE49-F238E27FC236}">
              <a16:creationId xmlns:a16="http://schemas.microsoft.com/office/drawing/2014/main" id="{97F32D17-B873-4F0A-98EF-8906F759E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22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751</xdr:row>
      <xdr:rowOff>66675</xdr:rowOff>
    </xdr:from>
    <xdr:to>
      <xdr:col>1</xdr:col>
      <xdr:colOff>1123950</xdr:colOff>
      <xdr:row>751</xdr:row>
      <xdr:rowOff>990600</xdr:rowOff>
    </xdr:to>
    <xdr:pic>
      <xdr:nvPicPr>
        <xdr:cNvPr id="722" name="Имя " descr="Descr ">
          <a:extLst>
            <a:ext uri="{FF2B5EF4-FFF2-40B4-BE49-F238E27FC236}">
              <a16:creationId xmlns:a16="http://schemas.microsoft.com/office/drawing/2014/main" id="{3DAE64A5-DC29-4DF9-AE32-4FAD50D3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36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752</xdr:row>
      <xdr:rowOff>66675</xdr:rowOff>
    </xdr:from>
    <xdr:to>
      <xdr:col>1</xdr:col>
      <xdr:colOff>1123950</xdr:colOff>
      <xdr:row>752</xdr:row>
      <xdr:rowOff>990600</xdr:rowOff>
    </xdr:to>
    <xdr:pic>
      <xdr:nvPicPr>
        <xdr:cNvPr id="723" name="Имя " descr="Descr ">
          <a:extLst>
            <a:ext uri="{FF2B5EF4-FFF2-40B4-BE49-F238E27FC236}">
              <a16:creationId xmlns:a16="http://schemas.microsoft.com/office/drawing/2014/main" id="{25C6CB77-4A5C-4D1D-98D9-499B2C540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50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753</xdr:row>
      <xdr:rowOff>66675</xdr:rowOff>
    </xdr:from>
    <xdr:to>
      <xdr:col>1</xdr:col>
      <xdr:colOff>1123950</xdr:colOff>
      <xdr:row>753</xdr:row>
      <xdr:rowOff>990600</xdr:rowOff>
    </xdr:to>
    <xdr:pic>
      <xdr:nvPicPr>
        <xdr:cNvPr id="724" name="Имя " descr="Descr ">
          <a:extLst>
            <a:ext uri="{FF2B5EF4-FFF2-40B4-BE49-F238E27FC236}">
              <a16:creationId xmlns:a16="http://schemas.microsoft.com/office/drawing/2014/main" id="{834442D2-447B-4928-973F-AF29700FE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65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755</xdr:row>
      <xdr:rowOff>66675</xdr:rowOff>
    </xdr:from>
    <xdr:to>
      <xdr:col>1</xdr:col>
      <xdr:colOff>1123950</xdr:colOff>
      <xdr:row>755</xdr:row>
      <xdr:rowOff>990600</xdr:rowOff>
    </xdr:to>
    <xdr:pic>
      <xdr:nvPicPr>
        <xdr:cNvPr id="725" name="Имя " descr="Descr ">
          <a:extLst>
            <a:ext uri="{FF2B5EF4-FFF2-40B4-BE49-F238E27FC236}">
              <a16:creationId xmlns:a16="http://schemas.microsoft.com/office/drawing/2014/main" id="{079950FD-7B27-42F4-B91E-0B297340E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793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756</xdr:row>
      <xdr:rowOff>66675</xdr:rowOff>
    </xdr:from>
    <xdr:to>
      <xdr:col>1</xdr:col>
      <xdr:colOff>1123950</xdr:colOff>
      <xdr:row>756</xdr:row>
      <xdr:rowOff>990600</xdr:rowOff>
    </xdr:to>
    <xdr:pic>
      <xdr:nvPicPr>
        <xdr:cNvPr id="726" name="Имя " descr="Descr ">
          <a:extLst>
            <a:ext uri="{FF2B5EF4-FFF2-40B4-BE49-F238E27FC236}">
              <a16:creationId xmlns:a16="http://schemas.microsoft.com/office/drawing/2014/main" id="{9ABE2E65-D17B-4ADC-AC70-39A2DD8D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08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757</xdr:row>
      <xdr:rowOff>66675</xdr:rowOff>
    </xdr:from>
    <xdr:to>
      <xdr:col>1</xdr:col>
      <xdr:colOff>1123950</xdr:colOff>
      <xdr:row>757</xdr:row>
      <xdr:rowOff>990600</xdr:rowOff>
    </xdr:to>
    <xdr:pic>
      <xdr:nvPicPr>
        <xdr:cNvPr id="727" name="Имя " descr="Descr ">
          <a:extLst>
            <a:ext uri="{FF2B5EF4-FFF2-40B4-BE49-F238E27FC236}">
              <a16:creationId xmlns:a16="http://schemas.microsoft.com/office/drawing/2014/main" id="{BB8F1789-9C94-49CC-9382-97ACFC17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22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758</xdr:row>
      <xdr:rowOff>66675</xdr:rowOff>
    </xdr:from>
    <xdr:to>
      <xdr:col>1</xdr:col>
      <xdr:colOff>1123950</xdr:colOff>
      <xdr:row>758</xdr:row>
      <xdr:rowOff>990600</xdr:rowOff>
    </xdr:to>
    <xdr:pic>
      <xdr:nvPicPr>
        <xdr:cNvPr id="728" name="Имя " descr="Descr ">
          <a:extLst>
            <a:ext uri="{FF2B5EF4-FFF2-40B4-BE49-F238E27FC236}">
              <a16:creationId xmlns:a16="http://schemas.microsoft.com/office/drawing/2014/main" id="{8DCC8EAD-9B94-4B67-8E4C-D4C2C48F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36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759</xdr:row>
      <xdr:rowOff>66675</xdr:rowOff>
    </xdr:from>
    <xdr:to>
      <xdr:col>1</xdr:col>
      <xdr:colOff>1123950</xdr:colOff>
      <xdr:row>759</xdr:row>
      <xdr:rowOff>990600</xdr:rowOff>
    </xdr:to>
    <xdr:pic>
      <xdr:nvPicPr>
        <xdr:cNvPr id="729" name="Имя " descr="Descr ">
          <a:extLst>
            <a:ext uri="{FF2B5EF4-FFF2-40B4-BE49-F238E27FC236}">
              <a16:creationId xmlns:a16="http://schemas.microsoft.com/office/drawing/2014/main" id="{E4F74B8D-FB6C-4104-9300-23195CAD6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50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760</xdr:row>
      <xdr:rowOff>66675</xdr:rowOff>
    </xdr:from>
    <xdr:to>
      <xdr:col>1</xdr:col>
      <xdr:colOff>1123950</xdr:colOff>
      <xdr:row>760</xdr:row>
      <xdr:rowOff>990600</xdr:rowOff>
    </xdr:to>
    <xdr:pic>
      <xdr:nvPicPr>
        <xdr:cNvPr id="730" name="Имя " descr="Descr ">
          <a:extLst>
            <a:ext uri="{FF2B5EF4-FFF2-40B4-BE49-F238E27FC236}">
              <a16:creationId xmlns:a16="http://schemas.microsoft.com/office/drawing/2014/main" id="{85EB1B79-D9DE-4C14-8CA6-DD335807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65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761</xdr:row>
      <xdr:rowOff>66675</xdr:rowOff>
    </xdr:from>
    <xdr:to>
      <xdr:col>1</xdr:col>
      <xdr:colOff>1123950</xdr:colOff>
      <xdr:row>761</xdr:row>
      <xdr:rowOff>990600</xdr:rowOff>
    </xdr:to>
    <xdr:pic>
      <xdr:nvPicPr>
        <xdr:cNvPr id="731" name="Имя " descr="Descr ">
          <a:extLst>
            <a:ext uri="{FF2B5EF4-FFF2-40B4-BE49-F238E27FC236}">
              <a16:creationId xmlns:a16="http://schemas.microsoft.com/office/drawing/2014/main" id="{B03C4141-C80C-4DC8-B3B1-F95DB093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79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762</xdr:row>
      <xdr:rowOff>66675</xdr:rowOff>
    </xdr:from>
    <xdr:to>
      <xdr:col>1</xdr:col>
      <xdr:colOff>1123950</xdr:colOff>
      <xdr:row>762</xdr:row>
      <xdr:rowOff>990600</xdr:rowOff>
    </xdr:to>
    <xdr:pic>
      <xdr:nvPicPr>
        <xdr:cNvPr id="732" name="Имя " descr="Descr ">
          <a:extLst>
            <a:ext uri="{FF2B5EF4-FFF2-40B4-BE49-F238E27FC236}">
              <a16:creationId xmlns:a16="http://schemas.microsoft.com/office/drawing/2014/main" id="{6FB763BD-791F-4686-AF0D-9A2D97149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893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763</xdr:row>
      <xdr:rowOff>66675</xdr:rowOff>
    </xdr:from>
    <xdr:to>
      <xdr:col>1</xdr:col>
      <xdr:colOff>1123950</xdr:colOff>
      <xdr:row>763</xdr:row>
      <xdr:rowOff>990600</xdr:rowOff>
    </xdr:to>
    <xdr:pic>
      <xdr:nvPicPr>
        <xdr:cNvPr id="733" name="Имя " descr="Descr ">
          <a:extLst>
            <a:ext uri="{FF2B5EF4-FFF2-40B4-BE49-F238E27FC236}">
              <a16:creationId xmlns:a16="http://schemas.microsoft.com/office/drawing/2014/main" id="{52D1FBA9-F842-46A3-A655-6420BDC5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08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764</xdr:row>
      <xdr:rowOff>66675</xdr:rowOff>
    </xdr:from>
    <xdr:to>
      <xdr:col>1</xdr:col>
      <xdr:colOff>1123950</xdr:colOff>
      <xdr:row>764</xdr:row>
      <xdr:rowOff>990600</xdr:rowOff>
    </xdr:to>
    <xdr:pic>
      <xdr:nvPicPr>
        <xdr:cNvPr id="734" name="Имя " descr="Descr ">
          <a:extLst>
            <a:ext uri="{FF2B5EF4-FFF2-40B4-BE49-F238E27FC236}">
              <a16:creationId xmlns:a16="http://schemas.microsoft.com/office/drawing/2014/main" id="{D67D6793-31CD-486A-A394-727C0014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22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765</xdr:row>
      <xdr:rowOff>66675</xdr:rowOff>
    </xdr:from>
    <xdr:to>
      <xdr:col>1</xdr:col>
      <xdr:colOff>1123950</xdr:colOff>
      <xdr:row>765</xdr:row>
      <xdr:rowOff>990600</xdr:rowOff>
    </xdr:to>
    <xdr:pic>
      <xdr:nvPicPr>
        <xdr:cNvPr id="735" name="Имя " descr="Descr ">
          <a:extLst>
            <a:ext uri="{FF2B5EF4-FFF2-40B4-BE49-F238E27FC236}">
              <a16:creationId xmlns:a16="http://schemas.microsoft.com/office/drawing/2014/main" id="{C38778EA-B81E-4B91-99E6-8A37713EC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36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766</xdr:row>
      <xdr:rowOff>66675</xdr:rowOff>
    </xdr:from>
    <xdr:to>
      <xdr:col>1</xdr:col>
      <xdr:colOff>1123950</xdr:colOff>
      <xdr:row>766</xdr:row>
      <xdr:rowOff>990600</xdr:rowOff>
    </xdr:to>
    <xdr:pic>
      <xdr:nvPicPr>
        <xdr:cNvPr id="736" name="Имя " descr="Descr ">
          <a:extLst>
            <a:ext uri="{FF2B5EF4-FFF2-40B4-BE49-F238E27FC236}">
              <a16:creationId xmlns:a16="http://schemas.microsoft.com/office/drawing/2014/main" id="{07BA7A01-4CDA-4F0C-A10B-E4BBF1D7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50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767</xdr:row>
      <xdr:rowOff>66675</xdr:rowOff>
    </xdr:from>
    <xdr:to>
      <xdr:col>1</xdr:col>
      <xdr:colOff>1123950</xdr:colOff>
      <xdr:row>767</xdr:row>
      <xdr:rowOff>990600</xdr:rowOff>
    </xdr:to>
    <xdr:pic>
      <xdr:nvPicPr>
        <xdr:cNvPr id="737" name="Имя " descr="Descr ">
          <a:extLst>
            <a:ext uri="{FF2B5EF4-FFF2-40B4-BE49-F238E27FC236}">
              <a16:creationId xmlns:a16="http://schemas.microsoft.com/office/drawing/2014/main" id="{48A1E08E-F364-4BBA-AF0B-75DA198C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65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768</xdr:row>
      <xdr:rowOff>66675</xdr:rowOff>
    </xdr:from>
    <xdr:to>
      <xdr:col>1</xdr:col>
      <xdr:colOff>1123950</xdr:colOff>
      <xdr:row>768</xdr:row>
      <xdr:rowOff>990600</xdr:rowOff>
    </xdr:to>
    <xdr:pic>
      <xdr:nvPicPr>
        <xdr:cNvPr id="738" name="Имя " descr="Descr ">
          <a:extLst>
            <a:ext uri="{FF2B5EF4-FFF2-40B4-BE49-F238E27FC236}">
              <a16:creationId xmlns:a16="http://schemas.microsoft.com/office/drawing/2014/main" id="{9CD4C5FF-19AE-4952-945D-5B579A0C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79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769</xdr:row>
      <xdr:rowOff>66675</xdr:rowOff>
    </xdr:from>
    <xdr:to>
      <xdr:col>1</xdr:col>
      <xdr:colOff>1123950</xdr:colOff>
      <xdr:row>769</xdr:row>
      <xdr:rowOff>990600</xdr:rowOff>
    </xdr:to>
    <xdr:pic>
      <xdr:nvPicPr>
        <xdr:cNvPr id="739" name="Имя " descr="Descr ">
          <a:extLst>
            <a:ext uri="{FF2B5EF4-FFF2-40B4-BE49-F238E27FC236}">
              <a16:creationId xmlns:a16="http://schemas.microsoft.com/office/drawing/2014/main" id="{98682A3D-8AB4-47A0-8724-F82FDEC3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0993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770</xdr:row>
      <xdr:rowOff>66675</xdr:rowOff>
    </xdr:from>
    <xdr:to>
      <xdr:col>1</xdr:col>
      <xdr:colOff>1123950</xdr:colOff>
      <xdr:row>770</xdr:row>
      <xdr:rowOff>990600</xdr:rowOff>
    </xdr:to>
    <xdr:pic>
      <xdr:nvPicPr>
        <xdr:cNvPr id="740" name="Имя " descr="Descr ">
          <a:extLst>
            <a:ext uri="{FF2B5EF4-FFF2-40B4-BE49-F238E27FC236}">
              <a16:creationId xmlns:a16="http://schemas.microsoft.com/office/drawing/2014/main" id="{24E5D508-8610-4F2B-9883-56003B7C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08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771</xdr:row>
      <xdr:rowOff>66675</xdr:rowOff>
    </xdr:from>
    <xdr:to>
      <xdr:col>1</xdr:col>
      <xdr:colOff>1123950</xdr:colOff>
      <xdr:row>771</xdr:row>
      <xdr:rowOff>990600</xdr:rowOff>
    </xdr:to>
    <xdr:pic>
      <xdr:nvPicPr>
        <xdr:cNvPr id="741" name="Имя " descr="Descr ">
          <a:extLst>
            <a:ext uri="{FF2B5EF4-FFF2-40B4-BE49-F238E27FC236}">
              <a16:creationId xmlns:a16="http://schemas.microsoft.com/office/drawing/2014/main" id="{6F1151A8-926D-44DA-9B51-0AE53741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22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772</xdr:row>
      <xdr:rowOff>66675</xdr:rowOff>
    </xdr:from>
    <xdr:to>
      <xdr:col>1</xdr:col>
      <xdr:colOff>1123950</xdr:colOff>
      <xdr:row>772</xdr:row>
      <xdr:rowOff>990600</xdr:rowOff>
    </xdr:to>
    <xdr:pic>
      <xdr:nvPicPr>
        <xdr:cNvPr id="742" name="Имя " descr="Descr ">
          <a:extLst>
            <a:ext uri="{FF2B5EF4-FFF2-40B4-BE49-F238E27FC236}">
              <a16:creationId xmlns:a16="http://schemas.microsoft.com/office/drawing/2014/main" id="{BFD58E9E-C604-4B00-A881-F6122B2D3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36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773</xdr:row>
      <xdr:rowOff>66675</xdr:rowOff>
    </xdr:from>
    <xdr:to>
      <xdr:col>1</xdr:col>
      <xdr:colOff>1123950</xdr:colOff>
      <xdr:row>773</xdr:row>
      <xdr:rowOff>990600</xdr:rowOff>
    </xdr:to>
    <xdr:pic>
      <xdr:nvPicPr>
        <xdr:cNvPr id="743" name="Имя " descr="Descr ">
          <a:extLst>
            <a:ext uri="{FF2B5EF4-FFF2-40B4-BE49-F238E27FC236}">
              <a16:creationId xmlns:a16="http://schemas.microsoft.com/office/drawing/2014/main" id="{702298E1-0B17-4CF5-922A-07F50385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50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774</xdr:row>
      <xdr:rowOff>66675</xdr:rowOff>
    </xdr:from>
    <xdr:to>
      <xdr:col>1</xdr:col>
      <xdr:colOff>1123950</xdr:colOff>
      <xdr:row>774</xdr:row>
      <xdr:rowOff>990600</xdr:rowOff>
    </xdr:to>
    <xdr:pic>
      <xdr:nvPicPr>
        <xdr:cNvPr id="744" name="Имя " descr="Descr ">
          <a:extLst>
            <a:ext uri="{FF2B5EF4-FFF2-40B4-BE49-F238E27FC236}">
              <a16:creationId xmlns:a16="http://schemas.microsoft.com/office/drawing/2014/main" id="{7265D59B-AADC-4D16-9628-73A789C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65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775</xdr:row>
      <xdr:rowOff>66675</xdr:rowOff>
    </xdr:from>
    <xdr:to>
      <xdr:col>1</xdr:col>
      <xdr:colOff>1123950</xdr:colOff>
      <xdr:row>775</xdr:row>
      <xdr:rowOff>990600</xdr:rowOff>
    </xdr:to>
    <xdr:pic>
      <xdr:nvPicPr>
        <xdr:cNvPr id="745" name="Имя " descr="Descr ">
          <a:extLst>
            <a:ext uri="{FF2B5EF4-FFF2-40B4-BE49-F238E27FC236}">
              <a16:creationId xmlns:a16="http://schemas.microsoft.com/office/drawing/2014/main" id="{C5D14EF5-8BCE-4F20-8B63-B23863830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79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776</xdr:row>
      <xdr:rowOff>66675</xdr:rowOff>
    </xdr:from>
    <xdr:to>
      <xdr:col>1</xdr:col>
      <xdr:colOff>1123950</xdr:colOff>
      <xdr:row>776</xdr:row>
      <xdr:rowOff>990600</xdr:rowOff>
    </xdr:to>
    <xdr:pic>
      <xdr:nvPicPr>
        <xdr:cNvPr id="746" name="Имя " descr="Descr ">
          <a:extLst>
            <a:ext uri="{FF2B5EF4-FFF2-40B4-BE49-F238E27FC236}">
              <a16:creationId xmlns:a16="http://schemas.microsoft.com/office/drawing/2014/main" id="{851BA138-1A97-40F8-9032-202863A3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093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777</xdr:row>
      <xdr:rowOff>66675</xdr:rowOff>
    </xdr:from>
    <xdr:to>
      <xdr:col>1</xdr:col>
      <xdr:colOff>1123950</xdr:colOff>
      <xdr:row>777</xdr:row>
      <xdr:rowOff>990600</xdr:rowOff>
    </xdr:to>
    <xdr:pic>
      <xdr:nvPicPr>
        <xdr:cNvPr id="747" name="Имя " descr="Descr ">
          <a:extLst>
            <a:ext uri="{FF2B5EF4-FFF2-40B4-BE49-F238E27FC236}">
              <a16:creationId xmlns:a16="http://schemas.microsoft.com/office/drawing/2014/main" id="{90158860-E47D-4464-878C-D1761295B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108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778</xdr:row>
      <xdr:rowOff>66675</xdr:rowOff>
    </xdr:from>
    <xdr:to>
      <xdr:col>1</xdr:col>
      <xdr:colOff>1123950</xdr:colOff>
      <xdr:row>778</xdr:row>
      <xdr:rowOff>990600</xdr:rowOff>
    </xdr:to>
    <xdr:pic>
      <xdr:nvPicPr>
        <xdr:cNvPr id="748" name="Имя " descr="Descr ">
          <a:extLst>
            <a:ext uri="{FF2B5EF4-FFF2-40B4-BE49-F238E27FC236}">
              <a16:creationId xmlns:a16="http://schemas.microsoft.com/office/drawing/2014/main" id="{CE1C50B8-0CA8-413A-8C73-8D8FEDE8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122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780</xdr:row>
      <xdr:rowOff>66675</xdr:rowOff>
    </xdr:from>
    <xdr:to>
      <xdr:col>1</xdr:col>
      <xdr:colOff>1123950</xdr:colOff>
      <xdr:row>780</xdr:row>
      <xdr:rowOff>990600</xdr:rowOff>
    </xdr:to>
    <xdr:pic>
      <xdr:nvPicPr>
        <xdr:cNvPr id="749" name="Имя " descr="Descr ">
          <a:extLst>
            <a:ext uri="{FF2B5EF4-FFF2-40B4-BE49-F238E27FC236}">
              <a16:creationId xmlns:a16="http://schemas.microsoft.com/office/drawing/2014/main" id="{B6970756-1F3C-421A-A977-4D6775F58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150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781</xdr:row>
      <xdr:rowOff>66675</xdr:rowOff>
    </xdr:from>
    <xdr:to>
      <xdr:col>1</xdr:col>
      <xdr:colOff>1123950</xdr:colOff>
      <xdr:row>781</xdr:row>
      <xdr:rowOff>990600</xdr:rowOff>
    </xdr:to>
    <xdr:pic>
      <xdr:nvPicPr>
        <xdr:cNvPr id="750" name="Имя " descr="Descr ">
          <a:extLst>
            <a:ext uri="{FF2B5EF4-FFF2-40B4-BE49-F238E27FC236}">
              <a16:creationId xmlns:a16="http://schemas.microsoft.com/office/drawing/2014/main" id="{A078C6C6-3DEB-49B9-A395-B973739E3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165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782</xdr:row>
      <xdr:rowOff>66675</xdr:rowOff>
    </xdr:from>
    <xdr:to>
      <xdr:col>1</xdr:col>
      <xdr:colOff>1123950</xdr:colOff>
      <xdr:row>782</xdr:row>
      <xdr:rowOff>990600</xdr:rowOff>
    </xdr:to>
    <xdr:pic>
      <xdr:nvPicPr>
        <xdr:cNvPr id="751" name="Имя " descr="Descr ">
          <a:extLst>
            <a:ext uri="{FF2B5EF4-FFF2-40B4-BE49-F238E27FC236}">
              <a16:creationId xmlns:a16="http://schemas.microsoft.com/office/drawing/2014/main" id="{81D292C0-E6EE-403C-9E04-7CE1C12BD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179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783</xdr:row>
      <xdr:rowOff>66675</xdr:rowOff>
    </xdr:from>
    <xdr:to>
      <xdr:col>1</xdr:col>
      <xdr:colOff>1123950</xdr:colOff>
      <xdr:row>783</xdr:row>
      <xdr:rowOff>990600</xdr:rowOff>
    </xdr:to>
    <xdr:pic>
      <xdr:nvPicPr>
        <xdr:cNvPr id="752" name="Имя " descr="Descr ">
          <a:extLst>
            <a:ext uri="{FF2B5EF4-FFF2-40B4-BE49-F238E27FC236}">
              <a16:creationId xmlns:a16="http://schemas.microsoft.com/office/drawing/2014/main" id="{3EAA4788-7F9C-41DA-94E2-8FB812CCE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193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784</xdr:row>
      <xdr:rowOff>66675</xdr:rowOff>
    </xdr:from>
    <xdr:to>
      <xdr:col>1</xdr:col>
      <xdr:colOff>1123950</xdr:colOff>
      <xdr:row>784</xdr:row>
      <xdr:rowOff>990600</xdr:rowOff>
    </xdr:to>
    <xdr:pic>
      <xdr:nvPicPr>
        <xdr:cNvPr id="753" name="Имя " descr="Descr ">
          <a:extLst>
            <a:ext uri="{FF2B5EF4-FFF2-40B4-BE49-F238E27FC236}">
              <a16:creationId xmlns:a16="http://schemas.microsoft.com/office/drawing/2014/main" id="{52E299BC-D452-46EF-AB98-62D9D4FCB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08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785</xdr:row>
      <xdr:rowOff>66675</xdr:rowOff>
    </xdr:from>
    <xdr:to>
      <xdr:col>1</xdr:col>
      <xdr:colOff>1123950</xdr:colOff>
      <xdr:row>785</xdr:row>
      <xdr:rowOff>990600</xdr:rowOff>
    </xdr:to>
    <xdr:pic>
      <xdr:nvPicPr>
        <xdr:cNvPr id="754" name="Имя " descr="Descr ">
          <a:extLst>
            <a:ext uri="{FF2B5EF4-FFF2-40B4-BE49-F238E27FC236}">
              <a16:creationId xmlns:a16="http://schemas.microsoft.com/office/drawing/2014/main" id="{443A57C0-DB5F-4AC8-BC74-3841F2F0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22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786</xdr:row>
      <xdr:rowOff>66675</xdr:rowOff>
    </xdr:from>
    <xdr:to>
      <xdr:col>1</xdr:col>
      <xdr:colOff>1123950</xdr:colOff>
      <xdr:row>786</xdr:row>
      <xdr:rowOff>990600</xdr:rowOff>
    </xdr:to>
    <xdr:pic>
      <xdr:nvPicPr>
        <xdr:cNvPr id="755" name="Имя " descr="Descr ">
          <a:extLst>
            <a:ext uri="{FF2B5EF4-FFF2-40B4-BE49-F238E27FC236}">
              <a16:creationId xmlns:a16="http://schemas.microsoft.com/office/drawing/2014/main" id="{E2F462FA-4848-4CDA-A500-3F3B6630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36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787</xdr:row>
      <xdr:rowOff>66675</xdr:rowOff>
    </xdr:from>
    <xdr:to>
      <xdr:col>1</xdr:col>
      <xdr:colOff>1123950</xdr:colOff>
      <xdr:row>787</xdr:row>
      <xdr:rowOff>990600</xdr:rowOff>
    </xdr:to>
    <xdr:pic>
      <xdr:nvPicPr>
        <xdr:cNvPr id="756" name="Имя " descr="Descr ">
          <a:extLst>
            <a:ext uri="{FF2B5EF4-FFF2-40B4-BE49-F238E27FC236}">
              <a16:creationId xmlns:a16="http://schemas.microsoft.com/office/drawing/2014/main" id="{23B8B62B-AE0C-41CB-BA8D-0D8A2A07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50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788</xdr:row>
      <xdr:rowOff>66675</xdr:rowOff>
    </xdr:from>
    <xdr:to>
      <xdr:col>1</xdr:col>
      <xdr:colOff>1123950</xdr:colOff>
      <xdr:row>788</xdr:row>
      <xdr:rowOff>990600</xdr:rowOff>
    </xdr:to>
    <xdr:pic>
      <xdr:nvPicPr>
        <xdr:cNvPr id="757" name="Имя " descr="Descr ">
          <a:extLst>
            <a:ext uri="{FF2B5EF4-FFF2-40B4-BE49-F238E27FC236}">
              <a16:creationId xmlns:a16="http://schemas.microsoft.com/office/drawing/2014/main" id="{22F0F09D-295F-477F-B983-0F2F65D27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65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789</xdr:row>
      <xdr:rowOff>66675</xdr:rowOff>
    </xdr:from>
    <xdr:to>
      <xdr:col>1</xdr:col>
      <xdr:colOff>1123950</xdr:colOff>
      <xdr:row>789</xdr:row>
      <xdr:rowOff>990600</xdr:rowOff>
    </xdr:to>
    <xdr:pic>
      <xdr:nvPicPr>
        <xdr:cNvPr id="758" name="Имя " descr="Descr ">
          <a:extLst>
            <a:ext uri="{FF2B5EF4-FFF2-40B4-BE49-F238E27FC236}">
              <a16:creationId xmlns:a16="http://schemas.microsoft.com/office/drawing/2014/main" id="{E21D10D7-CD0E-48B9-8801-FE0E3787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79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790</xdr:row>
      <xdr:rowOff>66675</xdr:rowOff>
    </xdr:from>
    <xdr:to>
      <xdr:col>1</xdr:col>
      <xdr:colOff>1123950</xdr:colOff>
      <xdr:row>790</xdr:row>
      <xdr:rowOff>990600</xdr:rowOff>
    </xdr:to>
    <xdr:pic>
      <xdr:nvPicPr>
        <xdr:cNvPr id="759" name="Имя " descr="Descr ">
          <a:extLst>
            <a:ext uri="{FF2B5EF4-FFF2-40B4-BE49-F238E27FC236}">
              <a16:creationId xmlns:a16="http://schemas.microsoft.com/office/drawing/2014/main" id="{2EFF0E64-5CCB-42F7-A32C-8AFA4039E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293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792</xdr:row>
      <xdr:rowOff>66675</xdr:rowOff>
    </xdr:from>
    <xdr:to>
      <xdr:col>1</xdr:col>
      <xdr:colOff>1123950</xdr:colOff>
      <xdr:row>792</xdr:row>
      <xdr:rowOff>990600</xdr:rowOff>
    </xdr:to>
    <xdr:pic>
      <xdr:nvPicPr>
        <xdr:cNvPr id="760" name="Имя " descr="Descr ">
          <a:extLst>
            <a:ext uri="{FF2B5EF4-FFF2-40B4-BE49-F238E27FC236}">
              <a16:creationId xmlns:a16="http://schemas.microsoft.com/office/drawing/2014/main" id="{C7D39A77-E974-4FAB-9916-F005C9B7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22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793</xdr:row>
      <xdr:rowOff>66675</xdr:rowOff>
    </xdr:from>
    <xdr:to>
      <xdr:col>1</xdr:col>
      <xdr:colOff>1123950</xdr:colOff>
      <xdr:row>793</xdr:row>
      <xdr:rowOff>990600</xdr:rowOff>
    </xdr:to>
    <xdr:pic>
      <xdr:nvPicPr>
        <xdr:cNvPr id="761" name="Имя " descr="Descr ">
          <a:extLst>
            <a:ext uri="{FF2B5EF4-FFF2-40B4-BE49-F238E27FC236}">
              <a16:creationId xmlns:a16="http://schemas.microsoft.com/office/drawing/2014/main" id="{CECB6734-98BB-409A-8666-FD427C8C5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36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794</xdr:row>
      <xdr:rowOff>66675</xdr:rowOff>
    </xdr:from>
    <xdr:to>
      <xdr:col>1</xdr:col>
      <xdr:colOff>1123950</xdr:colOff>
      <xdr:row>794</xdr:row>
      <xdr:rowOff>990600</xdr:rowOff>
    </xdr:to>
    <xdr:pic>
      <xdr:nvPicPr>
        <xdr:cNvPr id="762" name="Имя " descr="Descr ">
          <a:extLst>
            <a:ext uri="{FF2B5EF4-FFF2-40B4-BE49-F238E27FC236}">
              <a16:creationId xmlns:a16="http://schemas.microsoft.com/office/drawing/2014/main" id="{A6FEEC19-BAB2-43BF-892E-9BEAE43C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50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795</xdr:row>
      <xdr:rowOff>66675</xdr:rowOff>
    </xdr:from>
    <xdr:to>
      <xdr:col>1</xdr:col>
      <xdr:colOff>1123950</xdr:colOff>
      <xdr:row>795</xdr:row>
      <xdr:rowOff>990600</xdr:rowOff>
    </xdr:to>
    <xdr:pic>
      <xdr:nvPicPr>
        <xdr:cNvPr id="763" name="Имя " descr="Descr ">
          <a:extLst>
            <a:ext uri="{FF2B5EF4-FFF2-40B4-BE49-F238E27FC236}">
              <a16:creationId xmlns:a16="http://schemas.microsoft.com/office/drawing/2014/main" id="{693F54B3-4539-4CAC-AADB-3C7CA31D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65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796</xdr:row>
      <xdr:rowOff>66675</xdr:rowOff>
    </xdr:from>
    <xdr:to>
      <xdr:col>1</xdr:col>
      <xdr:colOff>1123950</xdr:colOff>
      <xdr:row>796</xdr:row>
      <xdr:rowOff>990600</xdr:rowOff>
    </xdr:to>
    <xdr:pic>
      <xdr:nvPicPr>
        <xdr:cNvPr id="764" name="Имя " descr="Descr ">
          <a:extLst>
            <a:ext uri="{FF2B5EF4-FFF2-40B4-BE49-F238E27FC236}">
              <a16:creationId xmlns:a16="http://schemas.microsoft.com/office/drawing/2014/main" id="{51D84842-1126-4EEF-A549-BDCA8E2E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79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797</xdr:row>
      <xdr:rowOff>66675</xdr:rowOff>
    </xdr:from>
    <xdr:to>
      <xdr:col>1</xdr:col>
      <xdr:colOff>1123950</xdr:colOff>
      <xdr:row>797</xdr:row>
      <xdr:rowOff>990600</xdr:rowOff>
    </xdr:to>
    <xdr:pic>
      <xdr:nvPicPr>
        <xdr:cNvPr id="765" name="Имя " descr="Descr ">
          <a:extLst>
            <a:ext uri="{FF2B5EF4-FFF2-40B4-BE49-F238E27FC236}">
              <a16:creationId xmlns:a16="http://schemas.microsoft.com/office/drawing/2014/main" id="{EB977E83-A888-446E-B029-C7DB0B89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393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798</xdr:row>
      <xdr:rowOff>66675</xdr:rowOff>
    </xdr:from>
    <xdr:to>
      <xdr:col>1</xdr:col>
      <xdr:colOff>1123950</xdr:colOff>
      <xdr:row>798</xdr:row>
      <xdr:rowOff>990600</xdr:rowOff>
    </xdr:to>
    <xdr:pic>
      <xdr:nvPicPr>
        <xdr:cNvPr id="766" name="Имя " descr="Descr ">
          <a:extLst>
            <a:ext uri="{FF2B5EF4-FFF2-40B4-BE49-F238E27FC236}">
              <a16:creationId xmlns:a16="http://schemas.microsoft.com/office/drawing/2014/main" id="{FF14EFE4-99B2-4561-B3F8-28A82610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08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799</xdr:row>
      <xdr:rowOff>66675</xdr:rowOff>
    </xdr:from>
    <xdr:to>
      <xdr:col>1</xdr:col>
      <xdr:colOff>1123950</xdr:colOff>
      <xdr:row>799</xdr:row>
      <xdr:rowOff>990600</xdr:rowOff>
    </xdr:to>
    <xdr:pic>
      <xdr:nvPicPr>
        <xdr:cNvPr id="767" name="Имя " descr="Descr ">
          <a:extLst>
            <a:ext uri="{FF2B5EF4-FFF2-40B4-BE49-F238E27FC236}">
              <a16:creationId xmlns:a16="http://schemas.microsoft.com/office/drawing/2014/main" id="{5E107557-D6AA-4F81-BEAA-DA9D881F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22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800</xdr:row>
      <xdr:rowOff>66675</xdr:rowOff>
    </xdr:from>
    <xdr:to>
      <xdr:col>1</xdr:col>
      <xdr:colOff>1123950</xdr:colOff>
      <xdr:row>800</xdr:row>
      <xdr:rowOff>990600</xdr:rowOff>
    </xdr:to>
    <xdr:pic>
      <xdr:nvPicPr>
        <xdr:cNvPr id="768" name="Имя " descr="Descr ">
          <a:extLst>
            <a:ext uri="{FF2B5EF4-FFF2-40B4-BE49-F238E27FC236}">
              <a16:creationId xmlns:a16="http://schemas.microsoft.com/office/drawing/2014/main" id="{C181DCB7-44EF-41E5-B4D3-FD5E6A3E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36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801</xdr:row>
      <xdr:rowOff>66675</xdr:rowOff>
    </xdr:from>
    <xdr:to>
      <xdr:col>1</xdr:col>
      <xdr:colOff>1123950</xdr:colOff>
      <xdr:row>801</xdr:row>
      <xdr:rowOff>990600</xdr:rowOff>
    </xdr:to>
    <xdr:pic>
      <xdr:nvPicPr>
        <xdr:cNvPr id="769" name="Имя " descr="Descr ">
          <a:extLst>
            <a:ext uri="{FF2B5EF4-FFF2-40B4-BE49-F238E27FC236}">
              <a16:creationId xmlns:a16="http://schemas.microsoft.com/office/drawing/2014/main" id="{33CE286B-09A8-403B-A5C0-1F78005B1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50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802</xdr:row>
      <xdr:rowOff>66675</xdr:rowOff>
    </xdr:from>
    <xdr:to>
      <xdr:col>1</xdr:col>
      <xdr:colOff>1123950</xdr:colOff>
      <xdr:row>802</xdr:row>
      <xdr:rowOff>990600</xdr:rowOff>
    </xdr:to>
    <xdr:pic>
      <xdr:nvPicPr>
        <xdr:cNvPr id="770" name="Имя " descr="Descr ">
          <a:extLst>
            <a:ext uri="{FF2B5EF4-FFF2-40B4-BE49-F238E27FC236}">
              <a16:creationId xmlns:a16="http://schemas.microsoft.com/office/drawing/2014/main" id="{775F8D82-0CC6-488F-A70C-22D256CE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65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803</xdr:row>
      <xdr:rowOff>66675</xdr:rowOff>
    </xdr:from>
    <xdr:to>
      <xdr:col>1</xdr:col>
      <xdr:colOff>1123950</xdr:colOff>
      <xdr:row>803</xdr:row>
      <xdr:rowOff>990600</xdr:rowOff>
    </xdr:to>
    <xdr:pic>
      <xdr:nvPicPr>
        <xdr:cNvPr id="771" name="Имя " descr="Descr ">
          <a:extLst>
            <a:ext uri="{FF2B5EF4-FFF2-40B4-BE49-F238E27FC236}">
              <a16:creationId xmlns:a16="http://schemas.microsoft.com/office/drawing/2014/main" id="{4D1897DB-CD9D-44E9-B190-DDD3D379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79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804</xdr:row>
      <xdr:rowOff>66675</xdr:rowOff>
    </xdr:from>
    <xdr:to>
      <xdr:col>1</xdr:col>
      <xdr:colOff>1123950</xdr:colOff>
      <xdr:row>804</xdr:row>
      <xdr:rowOff>990600</xdr:rowOff>
    </xdr:to>
    <xdr:pic>
      <xdr:nvPicPr>
        <xdr:cNvPr id="772" name="Имя " descr="Descr ">
          <a:extLst>
            <a:ext uri="{FF2B5EF4-FFF2-40B4-BE49-F238E27FC236}">
              <a16:creationId xmlns:a16="http://schemas.microsoft.com/office/drawing/2014/main" id="{335C438F-0A73-426D-80ED-D4D2B07D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493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805</xdr:row>
      <xdr:rowOff>66675</xdr:rowOff>
    </xdr:from>
    <xdr:to>
      <xdr:col>1</xdr:col>
      <xdr:colOff>1123950</xdr:colOff>
      <xdr:row>805</xdr:row>
      <xdr:rowOff>990600</xdr:rowOff>
    </xdr:to>
    <xdr:pic>
      <xdr:nvPicPr>
        <xdr:cNvPr id="773" name="Имя " descr="Descr ">
          <a:extLst>
            <a:ext uri="{FF2B5EF4-FFF2-40B4-BE49-F238E27FC236}">
              <a16:creationId xmlns:a16="http://schemas.microsoft.com/office/drawing/2014/main" id="{F1CF7677-8DB1-47DB-8E10-1E8B3CB5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508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807</xdr:row>
      <xdr:rowOff>66675</xdr:rowOff>
    </xdr:from>
    <xdr:to>
      <xdr:col>1</xdr:col>
      <xdr:colOff>1123950</xdr:colOff>
      <xdr:row>807</xdr:row>
      <xdr:rowOff>990600</xdr:rowOff>
    </xdr:to>
    <xdr:pic>
      <xdr:nvPicPr>
        <xdr:cNvPr id="774" name="Имя " descr="Descr ">
          <a:extLst>
            <a:ext uri="{FF2B5EF4-FFF2-40B4-BE49-F238E27FC236}">
              <a16:creationId xmlns:a16="http://schemas.microsoft.com/office/drawing/2014/main" id="{B5DA47CC-A896-44AB-9CEE-F938CF8D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536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808</xdr:row>
      <xdr:rowOff>66675</xdr:rowOff>
    </xdr:from>
    <xdr:to>
      <xdr:col>1</xdr:col>
      <xdr:colOff>1123950</xdr:colOff>
      <xdr:row>808</xdr:row>
      <xdr:rowOff>990600</xdr:rowOff>
    </xdr:to>
    <xdr:pic>
      <xdr:nvPicPr>
        <xdr:cNvPr id="775" name="Имя " descr="Descr ">
          <a:extLst>
            <a:ext uri="{FF2B5EF4-FFF2-40B4-BE49-F238E27FC236}">
              <a16:creationId xmlns:a16="http://schemas.microsoft.com/office/drawing/2014/main" id="{70F3AEAB-1D35-4FB4-9966-161FECEC7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550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809</xdr:row>
      <xdr:rowOff>66675</xdr:rowOff>
    </xdr:from>
    <xdr:to>
      <xdr:col>1</xdr:col>
      <xdr:colOff>1123950</xdr:colOff>
      <xdr:row>809</xdr:row>
      <xdr:rowOff>990600</xdr:rowOff>
    </xdr:to>
    <xdr:pic>
      <xdr:nvPicPr>
        <xdr:cNvPr id="776" name="Имя " descr="Descr ">
          <a:extLst>
            <a:ext uri="{FF2B5EF4-FFF2-40B4-BE49-F238E27FC236}">
              <a16:creationId xmlns:a16="http://schemas.microsoft.com/office/drawing/2014/main" id="{655BC5CB-BC21-4A19-98CB-49054987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565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810</xdr:row>
      <xdr:rowOff>66675</xdr:rowOff>
    </xdr:from>
    <xdr:to>
      <xdr:col>1</xdr:col>
      <xdr:colOff>1123950</xdr:colOff>
      <xdr:row>810</xdr:row>
      <xdr:rowOff>990600</xdr:rowOff>
    </xdr:to>
    <xdr:pic>
      <xdr:nvPicPr>
        <xdr:cNvPr id="777" name="Имя " descr="Descr ">
          <a:extLst>
            <a:ext uri="{FF2B5EF4-FFF2-40B4-BE49-F238E27FC236}">
              <a16:creationId xmlns:a16="http://schemas.microsoft.com/office/drawing/2014/main" id="{50184BBC-6931-47CE-92B8-EB990ECC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579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811</xdr:row>
      <xdr:rowOff>66675</xdr:rowOff>
    </xdr:from>
    <xdr:to>
      <xdr:col>1</xdr:col>
      <xdr:colOff>1123950</xdr:colOff>
      <xdr:row>811</xdr:row>
      <xdr:rowOff>990600</xdr:rowOff>
    </xdr:to>
    <xdr:pic>
      <xdr:nvPicPr>
        <xdr:cNvPr id="778" name="Имя " descr="Descr ">
          <a:extLst>
            <a:ext uri="{FF2B5EF4-FFF2-40B4-BE49-F238E27FC236}">
              <a16:creationId xmlns:a16="http://schemas.microsoft.com/office/drawing/2014/main" id="{77296DA0-72F3-496E-BBB9-9897BD8A1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593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812</xdr:row>
      <xdr:rowOff>66675</xdr:rowOff>
    </xdr:from>
    <xdr:to>
      <xdr:col>1</xdr:col>
      <xdr:colOff>1123950</xdr:colOff>
      <xdr:row>812</xdr:row>
      <xdr:rowOff>990600</xdr:rowOff>
    </xdr:to>
    <xdr:pic>
      <xdr:nvPicPr>
        <xdr:cNvPr id="779" name="Имя " descr="Descr ">
          <a:extLst>
            <a:ext uri="{FF2B5EF4-FFF2-40B4-BE49-F238E27FC236}">
              <a16:creationId xmlns:a16="http://schemas.microsoft.com/office/drawing/2014/main" id="{CC750CAA-E0D6-4539-8528-43949378C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08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813</xdr:row>
      <xdr:rowOff>66675</xdr:rowOff>
    </xdr:from>
    <xdr:to>
      <xdr:col>1</xdr:col>
      <xdr:colOff>1123950</xdr:colOff>
      <xdr:row>813</xdr:row>
      <xdr:rowOff>990600</xdr:rowOff>
    </xdr:to>
    <xdr:pic>
      <xdr:nvPicPr>
        <xdr:cNvPr id="780" name="Имя " descr="Descr ">
          <a:extLst>
            <a:ext uri="{FF2B5EF4-FFF2-40B4-BE49-F238E27FC236}">
              <a16:creationId xmlns:a16="http://schemas.microsoft.com/office/drawing/2014/main" id="{72828B16-5D44-4D67-A829-16C947250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22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814</xdr:row>
      <xdr:rowOff>66675</xdr:rowOff>
    </xdr:from>
    <xdr:to>
      <xdr:col>1</xdr:col>
      <xdr:colOff>1123950</xdr:colOff>
      <xdr:row>814</xdr:row>
      <xdr:rowOff>990600</xdr:rowOff>
    </xdr:to>
    <xdr:pic>
      <xdr:nvPicPr>
        <xdr:cNvPr id="781" name="Имя " descr="Descr ">
          <a:extLst>
            <a:ext uri="{FF2B5EF4-FFF2-40B4-BE49-F238E27FC236}">
              <a16:creationId xmlns:a16="http://schemas.microsoft.com/office/drawing/2014/main" id="{536D0A1E-5395-4D77-AA9B-B565E416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36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815</xdr:row>
      <xdr:rowOff>66675</xdr:rowOff>
    </xdr:from>
    <xdr:to>
      <xdr:col>1</xdr:col>
      <xdr:colOff>1123950</xdr:colOff>
      <xdr:row>815</xdr:row>
      <xdr:rowOff>990600</xdr:rowOff>
    </xdr:to>
    <xdr:pic>
      <xdr:nvPicPr>
        <xdr:cNvPr id="782" name="Имя " descr="Descr ">
          <a:extLst>
            <a:ext uri="{FF2B5EF4-FFF2-40B4-BE49-F238E27FC236}">
              <a16:creationId xmlns:a16="http://schemas.microsoft.com/office/drawing/2014/main" id="{93BC060D-5DD6-4FB6-B50A-E32297E8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50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816</xdr:row>
      <xdr:rowOff>66675</xdr:rowOff>
    </xdr:from>
    <xdr:to>
      <xdr:col>1</xdr:col>
      <xdr:colOff>1123950</xdr:colOff>
      <xdr:row>816</xdr:row>
      <xdr:rowOff>990600</xdr:rowOff>
    </xdr:to>
    <xdr:pic>
      <xdr:nvPicPr>
        <xdr:cNvPr id="783" name="Имя " descr="Descr ">
          <a:extLst>
            <a:ext uri="{FF2B5EF4-FFF2-40B4-BE49-F238E27FC236}">
              <a16:creationId xmlns:a16="http://schemas.microsoft.com/office/drawing/2014/main" id="{D718C565-B5C6-427B-9405-0372FA4C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65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817</xdr:row>
      <xdr:rowOff>66675</xdr:rowOff>
    </xdr:from>
    <xdr:to>
      <xdr:col>1</xdr:col>
      <xdr:colOff>1123950</xdr:colOff>
      <xdr:row>817</xdr:row>
      <xdr:rowOff>990600</xdr:rowOff>
    </xdr:to>
    <xdr:pic>
      <xdr:nvPicPr>
        <xdr:cNvPr id="784" name="Имя " descr="Descr ">
          <a:extLst>
            <a:ext uri="{FF2B5EF4-FFF2-40B4-BE49-F238E27FC236}">
              <a16:creationId xmlns:a16="http://schemas.microsoft.com/office/drawing/2014/main" id="{380FAF85-3672-487A-A507-3B4CF71CC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79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818</xdr:row>
      <xdr:rowOff>66675</xdr:rowOff>
    </xdr:from>
    <xdr:to>
      <xdr:col>1</xdr:col>
      <xdr:colOff>1123950</xdr:colOff>
      <xdr:row>818</xdr:row>
      <xdr:rowOff>990600</xdr:rowOff>
    </xdr:to>
    <xdr:pic>
      <xdr:nvPicPr>
        <xdr:cNvPr id="785" name="Имя " descr="Descr ">
          <a:extLst>
            <a:ext uri="{FF2B5EF4-FFF2-40B4-BE49-F238E27FC236}">
              <a16:creationId xmlns:a16="http://schemas.microsoft.com/office/drawing/2014/main" id="{EFB9ACDA-DF9E-4ABE-AADF-ABA347BC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693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819</xdr:row>
      <xdr:rowOff>66675</xdr:rowOff>
    </xdr:from>
    <xdr:to>
      <xdr:col>1</xdr:col>
      <xdr:colOff>1123950</xdr:colOff>
      <xdr:row>819</xdr:row>
      <xdr:rowOff>990600</xdr:rowOff>
    </xdr:to>
    <xdr:pic>
      <xdr:nvPicPr>
        <xdr:cNvPr id="786" name="Имя " descr="Descr ">
          <a:extLst>
            <a:ext uri="{FF2B5EF4-FFF2-40B4-BE49-F238E27FC236}">
              <a16:creationId xmlns:a16="http://schemas.microsoft.com/office/drawing/2014/main" id="{25A2727A-314F-4B7F-94D4-82B8530B8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08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820</xdr:row>
      <xdr:rowOff>66675</xdr:rowOff>
    </xdr:from>
    <xdr:to>
      <xdr:col>1</xdr:col>
      <xdr:colOff>1123950</xdr:colOff>
      <xdr:row>820</xdr:row>
      <xdr:rowOff>990600</xdr:rowOff>
    </xdr:to>
    <xdr:pic>
      <xdr:nvPicPr>
        <xdr:cNvPr id="787" name="Имя " descr="Descr ">
          <a:extLst>
            <a:ext uri="{FF2B5EF4-FFF2-40B4-BE49-F238E27FC236}">
              <a16:creationId xmlns:a16="http://schemas.microsoft.com/office/drawing/2014/main" id="{B14BE951-3A8B-4D12-A493-8E399C1B7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22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821</xdr:row>
      <xdr:rowOff>66675</xdr:rowOff>
    </xdr:from>
    <xdr:to>
      <xdr:col>1</xdr:col>
      <xdr:colOff>1123950</xdr:colOff>
      <xdr:row>821</xdr:row>
      <xdr:rowOff>990600</xdr:rowOff>
    </xdr:to>
    <xdr:pic>
      <xdr:nvPicPr>
        <xdr:cNvPr id="788" name="Имя " descr="Descr ">
          <a:extLst>
            <a:ext uri="{FF2B5EF4-FFF2-40B4-BE49-F238E27FC236}">
              <a16:creationId xmlns:a16="http://schemas.microsoft.com/office/drawing/2014/main" id="{0DCD23A6-530C-456E-B3EF-179909B2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36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822</xdr:row>
      <xdr:rowOff>66675</xdr:rowOff>
    </xdr:from>
    <xdr:to>
      <xdr:col>1</xdr:col>
      <xdr:colOff>1123950</xdr:colOff>
      <xdr:row>822</xdr:row>
      <xdr:rowOff>990600</xdr:rowOff>
    </xdr:to>
    <xdr:pic>
      <xdr:nvPicPr>
        <xdr:cNvPr id="789" name="Имя " descr="Descr ">
          <a:extLst>
            <a:ext uri="{FF2B5EF4-FFF2-40B4-BE49-F238E27FC236}">
              <a16:creationId xmlns:a16="http://schemas.microsoft.com/office/drawing/2014/main" id="{E29D0C44-0C78-4EF0-B63F-E8589B2EC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50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823</xdr:row>
      <xdr:rowOff>66675</xdr:rowOff>
    </xdr:from>
    <xdr:to>
      <xdr:col>1</xdr:col>
      <xdr:colOff>1123950</xdr:colOff>
      <xdr:row>823</xdr:row>
      <xdr:rowOff>990600</xdr:rowOff>
    </xdr:to>
    <xdr:pic>
      <xdr:nvPicPr>
        <xdr:cNvPr id="790" name="Имя " descr="Descr ">
          <a:extLst>
            <a:ext uri="{FF2B5EF4-FFF2-40B4-BE49-F238E27FC236}">
              <a16:creationId xmlns:a16="http://schemas.microsoft.com/office/drawing/2014/main" id="{0C019EE5-E450-4795-B5DC-C09E971A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65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824</xdr:row>
      <xdr:rowOff>66675</xdr:rowOff>
    </xdr:from>
    <xdr:to>
      <xdr:col>1</xdr:col>
      <xdr:colOff>1123950</xdr:colOff>
      <xdr:row>824</xdr:row>
      <xdr:rowOff>990600</xdr:rowOff>
    </xdr:to>
    <xdr:pic>
      <xdr:nvPicPr>
        <xdr:cNvPr id="791" name="Имя " descr="Descr ">
          <a:extLst>
            <a:ext uri="{FF2B5EF4-FFF2-40B4-BE49-F238E27FC236}">
              <a16:creationId xmlns:a16="http://schemas.microsoft.com/office/drawing/2014/main" id="{9D9291A9-D99C-4967-942F-88A8BB546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79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825</xdr:row>
      <xdr:rowOff>66675</xdr:rowOff>
    </xdr:from>
    <xdr:to>
      <xdr:col>1</xdr:col>
      <xdr:colOff>1123950</xdr:colOff>
      <xdr:row>825</xdr:row>
      <xdr:rowOff>990600</xdr:rowOff>
    </xdr:to>
    <xdr:pic>
      <xdr:nvPicPr>
        <xdr:cNvPr id="792" name="Имя " descr="Descr ">
          <a:extLst>
            <a:ext uri="{FF2B5EF4-FFF2-40B4-BE49-F238E27FC236}">
              <a16:creationId xmlns:a16="http://schemas.microsoft.com/office/drawing/2014/main" id="{9F9CD0D3-B98F-428C-A7CF-532C6E90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793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826</xdr:row>
      <xdr:rowOff>66675</xdr:rowOff>
    </xdr:from>
    <xdr:to>
      <xdr:col>1</xdr:col>
      <xdr:colOff>1123950</xdr:colOff>
      <xdr:row>826</xdr:row>
      <xdr:rowOff>990600</xdr:rowOff>
    </xdr:to>
    <xdr:pic>
      <xdr:nvPicPr>
        <xdr:cNvPr id="793" name="Имя " descr="Descr ">
          <a:extLst>
            <a:ext uri="{FF2B5EF4-FFF2-40B4-BE49-F238E27FC236}">
              <a16:creationId xmlns:a16="http://schemas.microsoft.com/office/drawing/2014/main" id="{C1424F8F-B862-4B92-9749-59BD251E1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08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827</xdr:row>
      <xdr:rowOff>66675</xdr:rowOff>
    </xdr:from>
    <xdr:to>
      <xdr:col>1</xdr:col>
      <xdr:colOff>1123950</xdr:colOff>
      <xdr:row>827</xdr:row>
      <xdr:rowOff>990600</xdr:rowOff>
    </xdr:to>
    <xdr:pic>
      <xdr:nvPicPr>
        <xdr:cNvPr id="794" name="Имя " descr="Descr ">
          <a:extLst>
            <a:ext uri="{FF2B5EF4-FFF2-40B4-BE49-F238E27FC236}">
              <a16:creationId xmlns:a16="http://schemas.microsoft.com/office/drawing/2014/main" id="{9B71BB41-45F8-4AB4-8718-1EE9F813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22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828</xdr:row>
      <xdr:rowOff>66675</xdr:rowOff>
    </xdr:from>
    <xdr:to>
      <xdr:col>1</xdr:col>
      <xdr:colOff>1123950</xdr:colOff>
      <xdr:row>828</xdr:row>
      <xdr:rowOff>990600</xdr:rowOff>
    </xdr:to>
    <xdr:pic>
      <xdr:nvPicPr>
        <xdr:cNvPr id="795" name="Имя " descr="Descr ">
          <a:extLst>
            <a:ext uri="{FF2B5EF4-FFF2-40B4-BE49-F238E27FC236}">
              <a16:creationId xmlns:a16="http://schemas.microsoft.com/office/drawing/2014/main" id="{BF41F792-5F53-4410-B9C6-026702AC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36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829</xdr:row>
      <xdr:rowOff>66675</xdr:rowOff>
    </xdr:from>
    <xdr:to>
      <xdr:col>1</xdr:col>
      <xdr:colOff>1123950</xdr:colOff>
      <xdr:row>829</xdr:row>
      <xdr:rowOff>990600</xdr:rowOff>
    </xdr:to>
    <xdr:pic>
      <xdr:nvPicPr>
        <xdr:cNvPr id="796" name="Имя " descr="Descr ">
          <a:extLst>
            <a:ext uri="{FF2B5EF4-FFF2-40B4-BE49-F238E27FC236}">
              <a16:creationId xmlns:a16="http://schemas.microsoft.com/office/drawing/2014/main" id="{4A3956BC-3654-43EF-A9CE-EC9FE502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51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830</xdr:row>
      <xdr:rowOff>66675</xdr:rowOff>
    </xdr:from>
    <xdr:to>
      <xdr:col>1</xdr:col>
      <xdr:colOff>1123950</xdr:colOff>
      <xdr:row>830</xdr:row>
      <xdr:rowOff>990600</xdr:rowOff>
    </xdr:to>
    <xdr:pic>
      <xdr:nvPicPr>
        <xdr:cNvPr id="797" name="Имя " descr="Descr ">
          <a:extLst>
            <a:ext uri="{FF2B5EF4-FFF2-40B4-BE49-F238E27FC236}">
              <a16:creationId xmlns:a16="http://schemas.microsoft.com/office/drawing/2014/main" id="{321F7FE7-12AF-43BB-ABA6-60E915CDD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65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831</xdr:row>
      <xdr:rowOff>66675</xdr:rowOff>
    </xdr:from>
    <xdr:to>
      <xdr:col>1</xdr:col>
      <xdr:colOff>1123950</xdr:colOff>
      <xdr:row>831</xdr:row>
      <xdr:rowOff>990600</xdr:rowOff>
    </xdr:to>
    <xdr:pic>
      <xdr:nvPicPr>
        <xdr:cNvPr id="798" name="Имя " descr="Descr ">
          <a:extLst>
            <a:ext uri="{FF2B5EF4-FFF2-40B4-BE49-F238E27FC236}">
              <a16:creationId xmlns:a16="http://schemas.microsoft.com/office/drawing/2014/main" id="{2C4F6FC4-0EC7-45A3-BB75-02C167AD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79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832</xdr:row>
      <xdr:rowOff>66675</xdr:rowOff>
    </xdr:from>
    <xdr:to>
      <xdr:col>1</xdr:col>
      <xdr:colOff>1123950</xdr:colOff>
      <xdr:row>832</xdr:row>
      <xdr:rowOff>990600</xdr:rowOff>
    </xdr:to>
    <xdr:pic>
      <xdr:nvPicPr>
        <xdr:cNvPr id="799" name="Имя " descr="Descr ">
          <a:extLst>
            <a:ext uri="{FF2B5EF4-FFF2-40B4-BE49-F238E27FC236}">
              <a16:creationId xmlns:a16="http://schemas.microsoft.com/office/drawing/2014/main" id="{9D8273D1-CC6B-47A9-A3CA-C11E7D86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893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834</xdr:row>
      <xdr:rowOff>66675</xdr:rowOff>
    </xdr:from>
    <xdr:to>
      <xdr:col>1</xdr:col>
      <xdr:colOff>1123950</xdr:colOff>
      <xdr:row>834</xdr:row>
      <xdr:rowOff>990600</xdr:rowOff>
    </xdr:to>
    <xdr:pic>
      <xdr:nvPicPr>
        <xdr:cNvPr id="800" name="Имя " descr="Descr ">
          <a:extLst>
            <a:ext uri="{FF2B5EF4-FFF2-40B4-BE49-F238E27FC236}">
              <a16:creationId xmlns:a16="http://schemas.microsoft.com/office/drawing/2014/main" id="{B0A672F1-0377-4647-8BFF-9197049F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922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835</xdr:row>
      <xdr:rowOff>66675</xdr:rowOff>
    </xdr:from>
    <xdr:to>
      <xdr:col>1</xdr:col>
      <xdr:colOff>1123950</xdr:colOff>
      <xdr:row>835</xdr:row>
      <xdr:rowOff>990600</xdr:rowOff>
    </xdr:to>
    <xdr:pic>
      <xdr:nvPicPr>
        <xdr:cNvPr id="801" name="Имя " descr="Descr ">
          <a:extLst>
            <a:ext uri="{FF2B5EF4-FFF2-40B4-BE49-F238E27FC236}">
              <a16:creationId xmlns:a16="http://schemas.microsoft.com/office/drawing/2014/main" id="{ACFCD744-48F3-45A4-9354-B897A70C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936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837</xdr:row>
      <xdr:rowOff>66675</xdr:rowOff>
    </xdr:from>
    <xdr:to>
      <xdr:col>1</xdr:col>
      <xdr:colOff>1123950</xdr:colOff>
      <xdr:row>837</xdr:row>
      <xdr:rowOff>990600</xdr:rowOff>
    </xdr:to>
    <xdr:pic>
      <xdr:nvPicPr>
        <xdr:cNvPr id="802" name="Имя " descr="Descr ">
          <a:extLst>
            <a:ext uri="{FF2B5EF4-FFF2-40B4-BE49-F238E27FC236}">
              <a16:creationId xmlns:a16="http://schemas.microsoft.com/office/drawing/2014/main" id="{9005EC88-EED1-4E25-AF09-967ADB38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965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839</xdr:row>
      <xdr:rowOff>66675</xdr:rowOff>
    </xdr:from>
    <xdr:to>
      <xdr:col>1</xdr:col>
      <xdr:colOff>1123950</xdr:colOff>
      <xdr:row>839</xdr:row>
      <xdr:rowOff>990600</xdr:rowOff>
    </xdr:to>
    <xdr:pic>
      <xdr:nvPicPr>
        <xdr:cNvPr id="803" name="Имя " descr="Descr ">
          <a:extLst>
            <a:ext uri="{FF2B5EF4-FFF2-40B4-BE49-F238E27FC236}">
              <a16:creationId xmlns:a16="http://schemas.microsoft.com/office/drawing/2014/main" id="{FB7778C2-63A0-4487-BE2C-CBD1A725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1993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868</xdr:row>
      <xdr:rowOff>66675</xdr:rowOff>
    </xdr:from>
    <xdr:to>
      <xdr:col>1</xdr:col>
      <xdr:colOff>1123950</xdr:colOff>
      <xdr:row>868</xdr:row>
      <xdr:rowOff>990600</xdr:rowOff>
    </xdr:to>
    <xdr:pic>
      <xdr:nvPicPr>
        <xdr:cNvPr id="804" name="Имя " descr="Descr ">
          <a:extLst>
            <a:ext uri="{FF2B5EF4-FFF2-40B4-BE49-F238E27FC236}">
              <a16:creationId xmlns:a16="http://schemas.microsoft.com/office/drawing/2014/main" id="{CDB3C3F3-81E0-4B94-9DDA-B008901A2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036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849</xdr:row>
      <xdr:rowOff>66675</xdr:rowOff>
    </xdr:from>
    <xdr:to>
      <xdr:col>1</xdr:col>
      <xdr:colOff>1123950</xdr:colOff>
      <xdr:row>849</xdr:row>
      <xdr:rowOff>990600</xdr:rowOff>
    </xdr:to>
    <xdr:pic>
      <xdr:nvPicPr>
        <xdr:cNvPr id="805" name="Имя " descr="Descr ">
          <a:extLst>
            <a:ext uri="{FF2B5EF4-FFF2-40B4-BE49-F238E27FC236}">
              <a16:creationId xmlns:a16="http://schemas.microsoft.com/office/drawing/2014/main" id="{F8BCE5CD-7B3B-4685-9B10-C6CB960B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051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847</xdr:row>
      <xdr:rowOff>66675</xdr:rowOff>
    </xdr:from>
    <xdr:to>
      <xdr:col>1</xdr:col>
      <xdr:colOff>1123950</xdr:colOff>
      <xdr:row>847</xdr:row>
      <xdr:rowOff>990600</xdr:rowOff>
    </xdr:to>
    <xdr:pic>
      <xdr:nvPicPr>
        <xdr:cNvPr id="806" name="Имя " descr="Descr ">
          <a:extLst>
            <a:ext uri="{FF2B5EF4-FFF2-40B4-BE49-F238E27FC236}">
              <a16:creationId xmlns:a16="http://schemas.microsoft.com/office/drawing/2014/main" id="{A4DF4078-782E-4BA3-B51A-2ACFE4B30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065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876</xdr:row>
      <xdr:rowOff>66675</xdr:rowOff>
    </xdr:from>
    <xdr:to>
      <xdr:col>1</xdr:col>
      <xdr:colOff>1123950</xdr:colOff>
      <xdr:row>876</xdr:row>
      <xdr:rowOff>990600</xdr:rowOff>
    </xdr:to>
    <xdr:pic>
      <xdr:nvPicPr>
        <xdr:cNvPr id="807" name="Имя " descr="Descr ">
          <a:extLst>
            <a:ext uri="{FF2B5EF4-FFF2-40B4-BE49-F238E27FC236}">
              <a16:creationId xmlns:a16="http://schemas.microsoft.com/office/drawing/2014/main" id="{F0A1F340-7D77-44AB-B8D8-5BF791CB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079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842</xdr:row>
      <xdr:rowOff>66675</xdr:rowOff>
    </xdr:from>
    <xdr:to>
      <xdr:col>1</xdr:col>
      <xdr:colOff>1123950</xdr:colOff>
      <xdr:row>842</xdr:row>
      <xdr:rowOff>990600</xdr:rowOff>
    </xdr:to>
    <xdr:pic>
      <xdr:nvPicPr>
        <xdr:cNvPr id="808" name="Имя " descr="Descr ">
          <a:extLst>
            <a:ext uri="{FF2B5EF4-FFF2-40B4-BE49-F238E27FC236}">
              <a16:creationId xmlns:a16="http://schemas.microsoft.com/office/drawing/2014/main" id="{813BEFFC-AB9E-4522-A29C-6DE22335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093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861</xdr:row>
      <xdr:rowOff>66675</xdr:rowOff>
    </xdr:from>
    <xdr:to>
      <xdr:col>1</xdr:col>
      <xdr:colOff>1123950</xdr:colOff>
      <xdr:row>861</xdr:row>
      <xdr:rowOff>990600</xdr:rowOff>
    </xdr:to>
    <xdr:pic>
      <xdr:nvPicPr>
        <xdr:cNvPr id="809" name="Имя " descr="Descr ">
          <a:extLst>
            <a:ext uri="{FF2B5EF4-FFF2-40B4-BE49-F238E27FC236}">
              <a16:creationId xmlns:a16="http://schemas.microsoft.com/office/drawing/2014/main" id="{4C0AB4AB-44D2-4034-8678-7F3541157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08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859</xdr:row>
      <xdr:rowOff>66675</xdr:rowOff>
    </xdr:from>
    <xdr:to>
      <xdr:col>1</xdr:col>
      <xdr:colOff>1123950</xdr:colOff>
      <xdr:row>859</xdr:row>
      <xdr:rowOff>990600</xdr:rowOff>
    </xdr:to>
    <xdr:pic>
      <xdr:nvPicPr>
        <xdr:cNvPr id="810" name="Имя " descr="Descr ">
          <a:extLst>
            <a:ext uri="{FF2B5EF4-FFF2-40B4-BE49-F238E27FC236}">
              <a16:creationId xmlns:a16="http://schemas.microsoft.com/office/drawing/2014/main" id="{CB04A1C8-8784-4F6E-841B-19CC9985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22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867</xdr:row>
      <xdr:rowOff>66675</xdr:rowOff>
    </xdr:from>
    <xdr:to>
      <xdr:col>1</xdr:col>
      <xdr:colOff>1123950</xdr:colOff>
      <xdr:row>867</xdr:row>
      <xdr:rowOff>990600</xdr:rowOff>
    </xdr:to>
    <xdr:pic>
      <xdr:nvPicPr>
        <xdr:cNvPr id="811" name="Имя " descr="Descr ">
          <a:extLst>
            <a:ext uri="{FF2B5EF4-FFF2-40B4-BE49-F238E27FC236}">
              <a16:creationId xmlns:a16="http://schemas.microsoft.com/office/drawing/2014/main" id="{CD07ED9E-620C-47AD-9ED0-DA7EA801C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36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872</xdr:row>
      <xdr:rowOff>66675</xdr:rowOff>
    </xdr:from>
    <xdr:to>
      <xdr:col>1</xdr:col>
      <xdr:colOff>1123950</xdr:colOff>
      <xdr:row>872</xdr:row>
      <xdr:rowOff>990600</xdr:rowOff>
    </xdr:to>
    <xdr:pic>
      <xdr:nvPicPr>
        <xdr:cNvPr id="812" name="Имя " descr="Descr ">
          <a:extLst>
            <a:ext uri="{FF2B5EF4-FFF2-40B4-BE49-F238E27FC236}">
              <a16:creationId xmlns:a16="http://schemas.microsoft.com/office/drawing/2014/main" id="{6BFE31EF-B43B-42A5-8698-C2BA50FA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51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869</xdr:row>
      <xdr:rowOff>66675</xdr:rowOff>
    </xdr:from>
    <xdr:to>
      <xdr:col>1</xdr:col>
      <xdr:colOff>1123950</xdr:colOff>
      <xdr:row>869</xdr:row>
      <xdr:rowOff>990600</xdr:rowOff>
    </xdr:to>
    <xdr:pic>
      <xdr:nvPicPr>
        <xdr:cNvPr id="813" name="Имя " descr="Descr ">
          <a:extLst>
            <a:ext uri="{FF2B5EF4-FFF2-40B4-BE49-F238E27FC236}">
              <a16:creationId xmlns:a16="http://schemas.microsoft.com/office/drawing/2014/main" id="{20002EEC-AF1A-4599-A75D-EC237369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65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854</xdr:row>
      <xdr:rowOff>66675</xdr:rowOff>
    </xdr:from>
    <xdr:to>
      <xdr:col>1</xdr:col>
      <xdr:colOff>1123950</xdr:colOff>
      <xdr:row>854</xdr:row>
      <xdr:rowOff>990600</xdr:rowOff>
    </xdr:to>
    <xdr:pic>
      <xdr:nvPicPr>
        <xdr:cNvPr id="814" name="Имя " descr="Descr ">
          <a:extLst>
            <a:ext uri="{FF2B5EF4-FFF2-40B4-BE49-F238E27FC236}">
              <a16:creationId xmlns:a16="http://schemas.microsoft.com/office/drawing/2014/main" id="{F6CABC12-2AEB-4A44-B74A-B8BE529D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79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870</xdr:row>
      <xdr:rowOff>66675</xdr:rowOff>
    </xdr:from>
    <xdr:to>
      <xdr:col>1</xdr:col>
      <xdr:colOff>1123950</xdr:colOff>
      <xdr:row>870</xdr:row>
      <xdr:rowOff>990600</xdr:rowOff>
    </xdr:to>
    <xdr:pic>
      <xdr:nvPicPr>
        <xdr:cNvPr id="815" name="Имя " descr="Descr ">
          <a:extLst>
            <a:ext uri="{FF2B5EF4-FFF2-40B4-BE49-F238E27FC236}">
              <a16:creationId xmlns:a16="http://schemas.microsoft.com/office/drawing/2014/main" id="{5B2AB9E2-1086-4CF8-8730-AD256E589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193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866</xdr:row>
      <xdr:rowOff>66675</xdr:rowOff>
    </xdr:from>
    <xdr:to>
      <xdr:col>1</xdr:col>
      <xdr:colOff>1123950</xdr:colOff>
      <xdr:row>866</xdr:row>
      <xdr:rowOff>990600</xdr:rowOff>
    </xdr:to>
    <xdr:pic>
      <xdr:nvPicPr>
        <xdr:cNvPr id="816" name="Имя " descr="Descr ">
          <a:extLst>
            <a:ext uri="{FF2B5EF4-FFF2-40B4-BE49-F238E27FC236}">
              <a16:creationId xmlns:a16="http://schemas.microsoft.com/office/drawing/2014/main" id="{B6186279-9E23-4BBE-A927-03122C5E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08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856</xdr:row>
      <xdr:rowOff>66675</xdr:rowOff>
    </xdr:from>
    <xdr:to>
      <xdr:col>1</xdr:col>
      <xdr:colOff>1123950</xdr:colOff>
      <xdr:row>856</xdr:row>
      <xdr:rowOff>990600</xdr:rowOff>
    </xdr:to>
    <xdr:pic>
      <xdr:nvPicPr>
        <xdr:cNvPr id="817" name="Имя " descr="Descr ">
          <a:extLst>
            <a:ext uri="{FF2B5EF4-FFF2-40B4-BE49-F238E27FC236}">
              <a16:creationId xmlns:a16="http://schemas.microsoft.com/office/drawing/2014/main" id="{0FF15148-7575-4811-9138-ECD1E4BFF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22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851</xdr:row>
      <xdr:rowOff>66675</xdr:rowOff>
    </xdr:from>
    <xdr:to>
      <xdr:col>1</xdr:col>
      <xdr:colOff>1123950</xdr:colOff>
      <xdr:row>851</xdr:row>
      <xdr:rowOff>990600</xdr:rowOff>
    </xdr:to>
    <xdr:pic>
      <xdr:nvPicPr>
        <xdr:cNvPr id="818" name="Имя " descr="Descr ">
          <a:extLst>
            <a:ext uri="{FF2B5EF4-FFF2-40B4-BE49-F238E27FC236}">
              <a16:creationId xmlns:a16="http://schemas.microsoft.com/office/drawing/2014/main" id="{B241098A-829C-4F2D-AC45-47E0B09E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36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852</xdr:row>
      <xdr:rowOff>66675</xdr:rowOff>
    </xdr:from>
    <xdr:to>
      <xdr:col>1</xdr:col>
      <xdr:colOff>1123950</xdr:colOff>
      <xdr:row>852</xdr:row>
      <xdr:rowOff>990600</xdr:rowOff>
    </xdr:to>
    <xdr:pic>
      <xdr:nvPicPr>
        <xdr:cNvPr id="819" name="Имя " descr="Descr ">
          <a:extLst>
            <a:ext uri="{FF2B5EF4-FFF2-40B4-BE49-F238E27FC236}">
              <a16:creationId xmlns:a16="http://schemas.microsoft.com/office/drawing/2014/main" id="{20EEB6BB-4F14-4DD4-BBB8-D7E9AFF53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51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864</xdr:row>
      <xdr:rowOff>66675</xdr:rowOff>
    </xdr:from>
    <xdr:to>
      <xdr:col>1</xdr:col>
      <xdr:colOff>1123950</xdr:colOff>
      <xdr:row>864</xdr:row>
      <xdr:rowOff>990600</xdr:rowOff>
    </xdr:to>
    <xdr:pic>
      <xdr:nvPicPr>
        <xdr:cNvPr id="820" name="Имя " descr="Descr ">
          <a:extLst>
            <a:ext uri="{FF2B5EF4-FFF2-40B4-BE49-F238E27FC236}">
              <a16:creationId xmlns:a16="http://schemas.microsoft.com/office/drawing/2014/main" id="{5F6AD915-A471-44E0-BEE0-95739183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65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863</xdr:row>
      <xdr:rowOff>66675</xdr:rowOff>
    </xdr:from>
    <xdr:to>
      <xdr:col>1</xdr:col>
      <xdr:colOff>1123950</xdr:colOff>
      <xdr:row>863</xdr:row>
      <xdr:rowOff>990600</xdr:rowOff>
    </xdr:to>
    <xdr:pic>
      <xdr:nvPicPr>
        <xdr:cNvPr id="821" name="Имя " descr="Descr ">
          <a:extLst>
            <a:ext uri="{FF2B5EF4-FFF2-40B4-BE49-F238E27FC236}">
              <a16:creationId xmlns:a16="http://schemas.microsoft.com/office/drawing/2014/main" id="{F443BA14-9C41-4300-9887-E155A66C2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79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845</xdr:row>
      <xdr:rowOff>66675</xdr:rowOff>
    </xdr:from>
    <xdr:to>
      <xdr:col>1</xdr:col>
      <xdr:colOff>1123950</xdr:colOff>
      <xdr:row>845</xdr:row>
      <xdr:rowOff>990600</xdr:rowOff>
    </xdr:to>
    <xdr:pic>
      <xdr:nvPicPr>
        <xdr:cNvPr id="822" name="Имя " descr="Descr ">
          <a:extLst>
            <a:ext uri="{FF2B5EF4-FFF2-40B4-BE49-F238E27FC236}">
              <a16:creationId xmlns:a16="http://schemas.microsoft.com/office/drawing/2014/main" id="{AB16AA15-35D0-4137-86B6-2E3CA74D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293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875</xdr:row>
      <xdr:rowOff>66675</xdr:rowOff>
    </xdr:from>
    <xdr:to>
      <xdr:col>1</xdr:col>
      <xdr:colOff>1123950</xdr:colOff>
      <xdr:row>875</xdr:row>
      <xdr:rowOff>990600</xdr:rowOff>
    </xdr:to>
    <xdr:pic>
      <xdr:nvPicPr>
        <xdr:cNvPr id="823" name="Имя " descr="Descr ">
          <a:extLst>
            <a:ext uri="{FF2B5EF4-FFF2-40B4-BE49-F238E27FC236}">
              <a16:creationId xmlns:a16="http://schemas.microsoft.com/office/drawing/2014/main" id="{BA777783-51AF-4F7B-ABD8-7D7425506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08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843</xdr:row>
      <xdr:rowOff>66675</xdr:rowOff>
    </xdr:from>
    <xdr:to>
      <xdr:col>1</xdr:col>
      <xdr:colOff>1123950</xdr:colOff>
      <xdr:row>843</xdr:row>
      <xdr:rowOff>990600</xdr:rowOff>
    </xdr:to>
    <xdr:pic>
      <xdr:nvPicPr>
        <xdr:cNvPr id="824" name="Имя " descr="Descr ">
          <a:extLst>
            <a:ext uri="{FF2B5EF4-FFF2-40B4-BE49-F238E27FC236}">
              <a16:creationId xmlns:a16="http://schemas.microsoft.com/office/drawing/2014/main" id="{FA211F9D-0759-4258-BD5A-9D26DD404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22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853</xdr:row>
      <xdr:rowOff>66675</xdr:rowOff>
    </xdr:from>
    <xdr:to>
      <xdr:col>1</xdr:col>
      <xdr:colOff>1123950</xdr:colOff>
      <xdr:row>853</xdr:row>
      <xdr:rowOff>990600</xdr:rowOff>
    </xdr:to>
    <xdr:pic>
      <xdr:nvPicPr>
        <xdr:cNvPr id="825" name="Имя " descr="Descr ">
          <a:extLst>
            <a:ext uri="{FF2B5EF4-FFF2-40B4-BE49-F238E27FC236}">
              <a16:creationId xmlns:a16="http://schemas.microsoft.com/office/drawing/2014/main" id="{1976C1BA-E405-4004-9DFE-5D79D3C6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36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857</xdr:row>
      <xdr:rowOff>66675</xdr:rowOff>
    </xdr:from>
    <xdr:to>
      <xdr:col>1</xdr:col>
      <xdr:colOff>1123950</xdr:colOff>
      <xdr:row>857</xdr:row>
      <xdr:rowOff>990600</xdr:rowOff>
    </xdr:to>
    <xdr:pic>
      <xdr:nvPicPr>
        <xdr:cNvPr id="826" name="Имя " descr="Descr ">
          <a:extLst>
            <a:ext uri="{FF2B5EF4-FFF2-40B4-BE49-F238E27FC236}">
              <a16:creationId xmlns:a16="http://schemas.microsoft.com/office/drawing/2014/main" id="{8636767D-C99D-4CF7-86ED-45F72CC9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51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862</xdr:row>
      <xdr:rowOff>66675</xdr:rowOff>
    </xdr:from>
    <xdr:to>
      <xdr:col>1</xdr:col>
      <xdr:colOff>1123950</xdr:colOff>
      <xdr:row>862</xdr:row>
      <xdr:rowOff>990600</xdr:rowOff>
    </xdr:to>
    <xdr:pic>
      <xdr:nvPicPr>
        <xdr:cNvPr id="827" name="Имя " descr="Descr ">
          <a:extLst>
            <a:ext uri="{FF2B5EF4-FFF2-40B4-BE49-F238E27FC236}">
              <a16:creationId xmlns:a16="http://schemas.microsoft.com/office/drawing/2014/main" id="{59430611-F238-4557-91BF-5C21E428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65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858</xdr:row>
      <xdr:rowOff>66675</xdr:rowOff>
    </xdr:from>
    <xdr:to>
      <xdr:col>1</xdr:col>
      <xdr:colOff>1123950</xdr:colOff>
      <xdr:row>858</xdr:row>
      <xdr:rowOff>990600</xdr:rowOff>
    </xdr:to>
    <xdr:pic>
      <xdr:nvPicPr>
        <xdr:cNvPr id="828" name="Имя " descr="Descr ">
          <a:extLst>
            <a:ext uri="{FF2B5EF4-FFF2-40B4-BE49-F238E27FC236}">
              <a16:creationId xmlns:a16="http://schemas.microsoft.com/office/drawing/2014/main" id="{5DAACBC0-1C5B-40BE-B24C-C9C09DB82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79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860</xdr:row>
      <xdr:rowOff>66675</xdr:rowOff>
    </xdr:from>
    <xdr:to>
      <xdr:col>1</xdr:col>
      <xdr:colOff>1123950</xdr:colOff>
      <xdr:row>860</xdr:row>
      <xdr:rowOff>990600</xdr:rowOff>
    </xdr:to>
    <xdr:pic>
      <xdr:nvPicPr>
        <xdr:cNvPr id="829" name="Имя " descr="Descr ">
          <a:extLst>
            <a:ext uri="{FF2B5EF4-FFF2-40B4-BE49-F238E27FC236}">
              <a16:creationId xmlns:a16="http://schemas.microsoft.com/office/drawing/2014/main" id="{E11C33F8-7CA7-4E2B-AD56-8DFF31AC8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393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846</xdr:row>
      <xdr:rowOff>66675</xdr:rowOff>
    </xdr:from>
    <xdr:to>
      <xdr:col>1</xdr:col>
      <xdr:colOff>1123950</xdr:colOff>
      <xdr:row>846</xdr:row>
      <xdr:rowOff>990600</xdr:rowOff>
    </xdr:to>
    <xdr:pic>
      <xdr:nvPicPr>
        <xdr:cNvPr id="830" name="Имя " descr="Descr ">
          <a:extLst>
            <a:ext uri="{FF2B5EF4-FFF2-40B4-BE49-F238E27FC236}">
              <a16:creationId xmlns:a16="http://schemas.microsoft.com/office/drawing/2014/main" id="{E7A8272C-15E3-4335-84B4-56602AC4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08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855</xdr:row>
      <xdr:rowOff>66675</xdr:rowOff>
    </xdr:from>
    <xdr:to>
      <xdr:col>1</xdr:col>
      <xdr:colOff>1123950</xdr:colOff>
      <xdr:row>855</xdr:row>
      <xdr:rowOff>990600</xdr:rowOff>
    </xdr:to>
    <xdr:pic>
      <xdr:nvPicPr>
        <xdr:cNvPr id="831" name="Имя " descr="Descr ">
          <a:extLst>
            <a:ext uri="{FF2B5EF4-FFF2-40B4-BE49-F238E27FC236}">
              <a16:creationId xmlns:a16="http://schemas.microsoft.com/office/drawing/2014/main" id="{AC85A5E0-268F-4944-A016-2B6F8B5F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22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850</xdr:row>
      <xdr:rowOff>66675</xdr:rowOff>
    </xdr:from>
    <xdr:to>
      <xdr:col>1</xdr:col>
      <xdr:colOff>1123950</xdr:colOff>
      <xdr:row>850</xdr:row>
      <xdr:rowOff>990600</xdr:rowOff>
    </xdr:to>
    <xdr:pic>
      <xdr:nvPicPr>
        <xdr:cNvPr id="832" name="Имя " descr="Descr ">
          <a:extLst>
            <a:ext uri="{FF2B5EF4-FFF2-40B4-BE49-F238E27FC236}">
              <a16:creationId xmlns:a16="http://schemas.microsoft.com/office/drawing/2014/main" id="{553B6024-95A4-4562-AD27-5FBBC519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36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865</xdr:row>
      <xdr:rowOff>66675</xdr:rowOff>
    </xdr:from>
    <xdr:to>
      <xdr:col>1</xdr:col>
      <xdr:colOff>1123950</xdr:colOff>
      <xdr:row>865</xdr:row>
      <xdr:rowOff>990600</xdr:rowOff>
    </xdr:to>
    <xdr:pic>
      <xdr:nvPicPr>
        <xdr:cNvPr id="833" name="Имя " descr="Descr ">
          <a:extLst>
            <a:ext uri="{FF2B5EF4-FFF2-40B4-BE49-F238E27FC236}">
              <a16:creationId xmlns:a16="http://schemas.microsoft.com/office/drawing/2014/main" id="{73F6BAC5-A2FC-4AB2-86F2-52BE09AB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51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844</xdr:row>
      <xdr:rowOff>66675</xdr:rowOff>
    </xdr:from>
    <xdr:to>
      <xdr:col>1</xdr:col>
      <xdr:colOff>1123950</xdr:colOff>
      <xdr:row>844</xdr:row>
      <xdr:rowOff>990600</xdr:rowOff>
    </xdr:to>
    <xdr:pic>
      <xdr:nvPicPr>
        <xdr:cNvPr id="834" name="Имя " descr="Descr ">
          <a:extLst>
            <a:ext uri="{FF2B5EF4-FFF2-40B4-BE49-F238E27FC236}">
              <a16:creationId xmlns:a16="http://schemas.microsoft.com/office/drawing/2014/main" id="{4CB3C139-B26C-4577-87F4-D29255637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65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871</xdr:row>
      <xdr:rowOff>66675</xdr:rowOff>
    </xdr:from>
    <xdr:to>
      <xdr:col>1</xdr:col>
      <xdr:colOff>1123950</xdr:colOff>
      <xdr:row>871</xdr:row>
      <xdr:rowOff>990600</xdr:rowOff>
    </xdr:to>
    <xdr:pic>
      <xdr:nvPicPr>
        <xdr:cNvPr id="835" name="Имя " descr="Descr ">
          <a:extLst>
            <a:ext uri="{FF2B5EF4-FFF2-40B4-BE49-F238E27FC236}">
              <a16:creationId xmlns:a16="http://schemas.microsoft.com/office/drawing/2014/main" id="{F7E692C4-9109-46E3-9BB5-B604DCF1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79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874</xdr:row>
      <xdr:rowOff>66675</xdr:rowOff>
    </xdr:from>
    <xdr:to>
      <xdr:col>1</xdr:col>
      <xdr:colOff>1123950</xdr:colOff>
      <xdr:row>874</xdr:row>
      <xdr:rowOff>990600</xdr:rowOff>
    </xdr:to>
    <xdr:pic>
      <xdr:nvPicPr>
        <xdr:cNvPr id="836" name="Имя " descr="Descr ">
          <a:extLst>
            <a:ext uri="{FF2B5EF4-FFF2-40B4-BE49-F238E27FC236}">
              <a16:creationId xmlns:a16="http://schemas.microsoft.com/office/drawing/2014/main" id="{EC518D74-C16D-48FA-90B2-6CD07CF65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493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873</xdr:row>
      <xdr:rowOff>66675</xdr:rowOff>
    </xdr:from>
    <xdr:to>
      <xdr:col>1</xdr:col>
      <xdr:colOff>1123950</xdr:colOff>
      <xdr:row>873</xdr:row>
      <xdr:rowOff>990600</xdr:rowOff>
    </xdr:to>
    <xdr:pic>
      <xdr:nvPicPr>
        <xdr:cNvPr id="837" name="Имя " descr="Descr ">
          <a:extLst>
            <a:ext uri="{FF2B5EF4-FFF2-40B4-BE49-F238E27FC236}">
              <a16:creationId xmlns:a16="http://schemas.microsoft.com/office/drawing/2014/main" id="{4EDF8B4C-3B73-4336-AB45-D58C517F4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508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848</xdr:row>
      <xdr:rowOff>66675</xdr:rowOff>
    </xdr:from>
    <xdr:to>
      <xdr:col>1</xdr:col>
      <xdr:colOff>1123950</xdr:colOff>
      <xdr:row>848</xdr:row>
      <xdr:rowOff>990600</xdr:rowOff>
    </xdr:to>
    <xdr:pic>
      <xdr:nvPicPr>
        <xdr:cNvPr id="838" name="Имя " descr="Descr ">
          <a:extLst>
            <a:ext uri="{FF2B5EF4-FFF2-40B4-BE49-F238E27FC236}">
              <a16:creationId xmlns:a16="http://schemas.microsoft.com/office/drawing/2014/main" id="{89EA3F4E-748D-49D1-934C-3862C87A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522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904</xdr:row>
      <xdr:rowOff>66675</xdr:rowOff>
    </xdr:from>
    <xdr:to>
      <xdr:col>1</xdr:col>
      <xdr:colOff>1123950</xdr:colOff>
      <xdr:row>904</xdr:row>
      <xdr:rowOff>990600</xdr:rowOff>
    </xdr:to>
    <xdr:pic>
      <xdr:nvPicPr>
        <xdr:cNvPr id="839" name="Имя " descr="Descr ">
          <a:extLst>
            <a:ext uri="{FF2B5EF4-FFF2-40B4-BE49-F238E27FC236}">
              <a16:creationId xmlns:a16="http://schemas.microsoft.com/office/drawing/2014/main" id="{CAE8F0BE-C3B6-418D-9817-8950C89E1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551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899</xdr:row>
      <xdr:rowOff>66675</xdr:rowOff>
    </xdr:from>
    <xdr:to>
      <xdr:col>1</xdr:col>
      <xdr:colOff>1123950</xdr:colOff>
      <xdr:row>899</xdr:row>
      <xdr:rowOff>990600</xdr:rowOff>
    </xdr:to>
    <xdr:pic>
      <xdr:nvPicPr>
        <xdr:cNvPr id="840" name="Имя " descr="Descr ">
          <a:extLst>
            <a:ext uri="{FF2B5EF4-FFF2-40B4-BE49-F238E27FC236}">
              <a16:creationId xmlns:a16="http://schemas.microsoft.com/office/drawing/2014/main" id="{B494FDC1-0772-4032-9580-59B73780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565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925</xdr:row>
      <xdr:rowOff>66675</xdr:rowOff>
    </xdr:from>
    <xdr:to>
      <xdr:col>1</xdr:col>
      <xdr:colOff>1123950</xdr:colOff>
      <xdr:row>925</xdr:row>
      <xdr:rowOff>990600</xdr:rowOff>
    </xdr:to>
    <xdr:pic>
      <xdr:nvPicPr>
        <xdr:cNvPr id="841" name="Имя " descr="Descr ">
          <a:extLst>
            <a:ext uri="{FF2B5EF4-FFF2-40B4-BE49-F238E27FC236}">
              <a16:creationId xmlns:a16="http://schemas.microsoft.com/office/drawing/2014/main" id="{0C3351BC-1F80-49A4-9B01-E3BAA8DA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579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924</xdr:row>
      <xdr:rowOff>66675</xdr:rowOff>
    </xdr:from>
    <xdr:to>
      <xdr:col>1</xdr:col>
      <xdr:colOff>1123950</xdr:colOff>
      <xdr:row>924</xdr:row>
      <xdr:rowOff>990600</xdr:rowOff>
    </xdr:to>
    <xdr:pic>
      <xdr:nvPicPr>
        <xdr:cNvPr id="842" name="Имя " descr="Descr ">
          <a:extLst>
            <a:ext uri="{FF2B5EF4-FFF2-40B4-BE49-F238E27FC236}">
              <a16:creationId xmlns:a16="http://schemas.microsoft.com/office/drawing/2014/main" id="{C8167459-496D-41C8-858F-69200B515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593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906</xdr:row>
      <xdr:rowOff>66675</xdr:rowOff>
    </xdr:from>
    <xdr:to>
      <xdr:col>1</xdr:col>
      <xdr:colOff>1123950</xdr:colOff>
      <xdr:row>906</xdr:row>
      <xdr:rowOff>990600</xdr:rowOff>
    </xdr:to>
    <xdr:pic>
      <xdr:nvPicPr>
        <xdr:cNvPr id="843" name="Имя " descr="Descr ">
          <a:extLst>
            <a:ext uri="{FF2B5EF4-FFF2-40B4-BE49-F238E27FC236}">
              <a16:creationId xmlns:a16="http://schemas.microsoft.com/office/drawing/2014/main" id="{0BD4E368-9F3B-494D-97A7-ED53CE3F0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08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880</xdr:row>
      <xdr:rowOff>66675</xdr:rowOff>
    </xdr:from>
    <xdr:to>
      <xdr:col>1</xdr:col>
      <xdr:colOff>1123950</xdr:colOff>
      <xdr:row>880</xdr:row>
      <xdr:rowOff>990600</xdr:rowOff>
    </xdr:to>
    <xdr:pic>
      <xdr:nvPicPr>
        <xdr:cNvPr id="844" name="Имя " descr="Descr ">
          <a:extLst>
            <a:ext uri="{FF2B5EF4-FFF2-40B4-BE49-F238E27FC236}">
              <a16:creationId xmlns:a16="http://schemas.microsoft.com/office/drawing/2014/main" id="{D82B5B08-6E6D-43A3-9B6F-28DED58BE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22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889</xdr:row>
      <xdr:rowOff>66675</xdr:rowOff>
    </xdr:from>
    <xdr:to>
      <xdr:col>1</xdr:col>
      <xdr:colOff>1123950</xdr:colOff>
      <xdr:row>889</xdr:row>
      <xdr:rowOff>990600</xdr:rowOff>
    </xdr:to>
    <xdr:pic>
      <xdr:nvPicPr>
        <xdr:cNvPr id="845" name="Имя " descr="Descr ">
          <a:extLst>
            <a:ext uri="{FF2B5EF4-FFF2-40B4-BE49-F238E27FC236}">
              <a16:creationId xmlns:a16="http://schemas.microsoft.com/office/drawing/2014/main" id="{204B256B-397A-4C7A-9CF9-AA531036D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36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916</xdr:row>
      <xdr:rowOff>66675</xdr:rowOff>
    </xdr:from>
    <xdr:to>
      <xdr:col>1</xdr:col>
      <xdr:colOff>1123950</xdr:colOff>
      <xdr:row>916</xdr:row>
      <xdr:rowOff>990600</xdr:rowOff>
    </xdr:to>
    <xdr:pic>
      <xdr:nvPicPr>
        <xdr:cNvPr id="846" name="Имя " descr="Descr ">
          <a:extLst>
            <a:ext uri="{FF2B5EF4-FFF2-40B4-BE49-F238E27FC236}">
              <a16:creationId xmlns:a16="http://schemas.microsoft.com/office/drawing/2014/main" id="{82E27D22-6D9B-4F5E-B2EF-621CD34E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51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923</xdr:row>
      <xdr:rowOff>66675</xdr:rowOff>
    </xdr:from>
    <xdr:to>
      <xdr:col>1</xdr:col>
      <xdr:colOff>1123950</xdr:colOff>
      <xdr:row>923</xdr:row>
      <xdr:rowOff>990600</xdr:rowOff>
    </xdr:to>
    <xdr:pic>
      <xdr:nvPicPr>
        <xdr:cNvPr id="847" name="Имя " descr="Descr ">
          <a:extLst>
            <a:ext uri="{FF2B5EF4-FFF2-40B4-BE49-F238E27FC236}">
              <a16:creationId xmlns:a16="http://schemas.microsoft.com/office/drawing/2014/main" id="{63E04BE1-DCB3-4952-9708-97DBF04D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65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884</xdr:row>
      <xdr:rowOff>66675</xdr:rowOff>
    </xdr:from>
    <xdr:to>
      <xdr:col>1</xdr:col>
      <xdr:colOff>1123950</xdr:colOff>
      <xdr:row>884</xdr:row>
      <xdr:rowOff>990600</xdr:rowOff>
    </xdr:to>
    <xdr:pic>
      <xdr:nvPicPr>
        <xdr:cNvPr id="848" name="Имя " descr="Descr ">
          <a:extLst>
            <a:ext uri="{FF2B5EF4-FFF2-40B4-BE49-F238E27FC236}">
              <a16:creationId xmlns:a16="http://schemas.microsoft.com/office/drawing/2014/main" id="{5CF7EAED-799F-470A-9B02-B625A623F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79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911</xdr:row>
      <xdr:rowOff>66675</xdr:rowOff>
    </xdr:from>
    <xdr:to>
      <xdr:col>1</xdr:col>
      <xdr:colOff>1123950</xdr:colOff>
      <xdr:row>911</xdr:row>
      <xdr:rowOff>990600</xdr:rowOff>
    </xdr:to>
    <xdr:pic>
      <xdr:nvPicPr>
        <xdr:cNvPr id="849" name="Имя " descr="Descr ">
          <a:extLst>
            <a:ext uri="{FF2B5EF4-FFF2-40B4-BE49-F238E27FC236}">
              <a16:creationId xmlns:a16="http://schemas.microsoft.com/office/drawing/2014/main" id="{5666C3DA-74AD-4B4A-86DF-34167E76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693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919</xdr:row>
      <xdr:rowOff>66675</xdr:rowOff>
    </xdr:from>
    <xdr:to>
      <xdr:col>1</xdr:col>
      <xdr:colOff>1123950</xdr:colOff>
      <xdr:row>919</xdr:row>
      <xdr:rowOff>990600</xdr:rowOff>
    </xdr:to>
    <xdr:pic>
      <xdr:nvPicPr>
        <xdr:cNvPr id="850" name="Имя " descr="Descr ">
          <a:extLst>
            <a:ext uri="{FF2B5EF4-FFF2-40B4-BE49-F238E27FC236}">
              <a16:creationId xmlns:a16="http://schemas.microsoft.com/office/drawing/2014/main" id="{3CF08EBF-806A-4E36-B2B3-3748B7765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08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887</xdr:row>
      <xdr:rowOff>66675</xdr:rowOff>
    </xdr:from>
    <xdr:to>
      <xdr:col>1</xdr:col>
      <xdr:colOff>1123950</xdr:colOff>
      <xdr:row>887</xdr:row>
      <xdr:rowOff>990600</xdr:rowOff>
    </xdr:to>
    <xdr:pic>
      <xdr:nvPicPr>
        <xdr:cNvPr id="851" name="Имя " descr="Descr ">
          <a:extLst>
            <a:ext uri="{FF2B5EF4-FFF2-40B4-BE49-F238E27FC236}">
              <a16:creationId xmlns:a16="http://schemas.microsoft.com/office/drawing/2014/main" id="{67A9889C-229E-444A-87D9-2C3EF0DF0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22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891</xdr:row>
      <xdr:rowOff>66675</xdr:rowOff>
    </xdr:from>
    <xdr:to>
      <xdr:col>1</xdr:col>
      <xdr:colOff>1123950</xdr:colOff>
      <xdr:row>891</xdr:row>
      <xdr:rowOff>990600</xdr:rowOff>
    </xdr:to>
    <xdr:pic>
      <xdr:nvPicPr>
        <xdr:cNvPr id="852" name="Имя " descr="Descr ">
          <a:extLst>
            <a:ext uri="{FF2B5EF4-FFF2-40B4-BE49-F238E27FC236}">
              <a16:creationId xmlns:a16="http://schemas.microsoft.com/office/drawing/2014/main" id="{FD3CFF3D-87BF-4D92-9301-64F7143A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36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896</xdr:row>
      <xdr:rowOff>66675</xdr:rowOff>
    </xdr:from>
    <xdr:to>
      <xdr:col>1</xdr:col>
      <xdr:colOff>1123950</xdr:colOff>
      <xdr:row>896</xdr:row>
      <xdr:rowOff>990600</xdr:rowOff>
    </xdr:to>
    <xdr:pic>
      <xdr:nvPicPr>
        <xdr:cNvPr id="853" name="Имя " descr="Descr ">
          <a:extLst>
            <a:ext uri="{FF2B5EF4-FFF2-40B4-BE49-F238E27FC236}">
              <a16:creationId xmlns:a16="http://schemas.microsoft.com/office/drawing/2014/main" id="{E22814C9-ED7E-419F-8852-5DA916303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51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898</xdr:row>
      <xdr:rowOff>66675</xdr:rowOff>
    </xdr:from>
    <xdr:to>
      <xdr:col>1</xdr:col>
      <xdr:colOff>1123950</xdr:colOff>
      <xdr:row>898</xdr:row>
      <xdr:rowOff>990600</xdr:rowOff>
    </xdr:to>
    <xdr:pic>
      <xdr:nvPicPr>
        <xdr:cNvPr id="854" name="Имя " descr="Descr ">
          <a:extLst>
            <a:ext uri="{FF2B5EF4-FFF2-40B4-BE49-F238E27FC236}">
              <a16:creationId xmlns:a16="http://schemas.microsoft.com/office/drawing/2014/main" id="{01295ABC-7599-4F77-B23B-ABF623741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65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907</xdr:row>
      <xdr:rowOff>66675</xdr:rowOff>
    </xdr:from>
    <xdr:to>
      <xdr:col>1</xdr:col>
      <xdr:colOff>1123950</xdr:colOff>
      <xdr:row>907</xdr:row>
      <xdr:rowOff>990600</xdr:rowOff>
    </xdr:to>
    <xdr:pic>
      <xdr:nvPicPr>
        <xdr:cNvPr id="855" name="Имя " descr="Descr ">
          <a:extLst>
            <a:ext uri="{FF2B5EF4-FFF2-40B4-BE49-F238E27FC236}">
              <a16:creationId xmlns:a16="http://schemas.microsoft.com/office/drawing/2014/main" id="{B821E4BA-D190-446F-9932-66862626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79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890</xdr:row>
      <xdr:rowOff>66675</xdr:rowOff>
    </xdr:from>
    <xdr:to>
      <xdr:col>1</xdr:col>
      <xdr:colOff>1123950</xdr:colOff>
      <xdr:row>890</xdr:row>
      <xdr:rowOff>990600</xdr:rowOff>
    </xdr:to>
    <xdr:pic>
      <xdr:nvPicPr>
        <xdr:cNvPr id="856" name="Имя " descr="Descr ">
          <a:extLst>
            <a:ext uri="{FF2B5EF4-FFF2-40B4-BE49-F238E27FC236}">
              <a16:creationId xmlns:a16="http://schemas.microsoft.com/office/drawing/2014/main" id="{8ED848B5-B001-47AC-B33A-F23265737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793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881</xdr:row>
      <xdr:rowOff>66675</xdr:rowOff>
    </xdr:from>
    <xdr:to>
      <xdr:col>1</xdr:col>
      <xdr:colOff>1123950</xdr:colOff>
      <xdr:row>881</xdr:row>
      <xdr:rowOff>990600</xdr:rowOff>
    </xdr:to>
    <xdr:pic>
      <xdr:nvPicPr>
        <xdr:cNvPr id="857" name="Имя " descr="Descr ">
          <a:extLst>
            <a:ext uri="{FF2B5EF4-FFF2-40B4-BE49-F238E27FC236}">
              <a16:creationId xmlns:a16="http://schemas.microsoft.com/office/drawing/2014/main" id="{5CF97D64-51A8-4095-8ADB-A23F92E0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08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917</xdr:row>
      <xdr:rowOff>66675</xdr:rowOff>
    </xdr:from>
    <xdr:to>
      <xdr:col>1</xdr:col>
      <xdr:colOff>1123950</xdr:colOff>
      <xdr:row>917</xdr:row>
      <xdr:rowOff>990600</xdr:rowOff>
    </xdr:to>
    <xdr:pic>
      <xdr:nvPicPr>
        <xdr:cNvPr id="858" name="Имя " descr="Descr ">
          <a:extLst>
            <a:ext uri="{FF2B5EF4-FFF2-40B4-BE49-F238E27FC236}">
              <a16:creationId xmlns:a16="http://schemas.microsoft.com/office/drawing/2014/main" id="{DC5FBE78-5F40-4614-A447-981B4CB9F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22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921</xdr:row>
      <xdr:rowOff>66675</xdr:rowOff>
    </xdr:from>
    <xdr:to>
      <xdr:col>1</xdr:col>
      <xdr:colOff>1123950</xdr:colOff>
      <xdr:row>921</xdr:row>
      <xdr:rowOff>990600</xdr:rowOff>
    </xdr:to>
    <xdr:pic>
      <xdr:nvPicPr>
        <xdr:cNvPr id="859" name="Имя " descr="Descr ">
          <a:extLst>
            <a:ext uri="{FF2B5EF4-FFF2-40B4-BE49-F238E27FC236}">
              <a16:creationId xmlns:a16="http://schemas.microsoft.com/office/drawing/2014/main" id="{555DC58F-6122-4F7E-9678-0CDA59D7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36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912</xdr:row>
      <xdr:rowOff>66675</xdr:rowOff>
    </xdr:from>
    <xdr:to>
      <xdr:col>1</xdr:col>
      <xdr:colOff>1123950</xdr:colOff>
      <xdr:row>912</xdr:row>
      <xdr:rowOff>990600</xdr:rowOff>
    </xdr:to>
    <xdr:pic>
      <xdr:nvPicPr>
        <xdr:cNvPr id="860" name="Имя " descr="Descr ">
          <a:extLst>
            <a:ext uri="{FF2B5EF4-FFF2-40B4-BE49-F238E27FC236}">
              <a16:creationId xmlns:a16="http://schemas.microsoft.com/office/drawing/2014/main" id="{88039988-18D2-4E4E-BFFE-BB1804525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51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920</xdr:row>
      <xdr:rowOff>66675</xdr:rowOff>
    </xdr:from>
    <xdr:to>
      <xdr:col>1</xdr:col>
      <xdr:colOff>1123950</xdr:colOff>
      <xdr:row>920</xdr:row>
      <xdr:rowOff>990600</xdr:rowOff>
    </xdr:to>
    <xdr:pic>
      <xdr:nvPicPr>
        <xdr:cNvPr id="861" name="Имя " descr="Descr ">
          <a:extLst>
            <a:ext uri="{FF2B5EF4-FFF2-40B4-BE49-F238E27FC236}">
              <a16:creationId xmlns:a16="http://schemas.microsoft.com/office/drawing/2014/main" id="{079545CC-E8C1-46AB-BFAC-066877C4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65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888</xdr:row>
      <xdr:rowOff>66675</xdr:rowOff>
    </xdr:from>
    <xdr:to>
      <xdr:col>1</xdr:col>
      <xdr:colOff>1123950</xdr:colOff>
      <xdr:row>888</xdr:row>
      <xdr:rowOff>990600</xdr:rowOff>
    </xdr:to>
    <xdr:pic>
      <xdr:nvPicPr>
        <xdr:cNvPr id="862" name="Имя " descr="Descr ">
          <a:extLst>
            <a:ext uri="{FF2B5EF4-FFF2-40B4-BE49-F238E27FC236}">
              <a16:creationId xmlns:a16="http://schemas.microsoft.com/office/drawing/2014/main" id="{1EFCA1D5-9BD2-43A2-970A-EF23DDA6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79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900</xdr:row>
      <xdr:rowOff>66675</xdr:rowOff>
    </xdr:from>
    <xdr:to>
      <xdr:col>1</xdr:col>
      <xdr:colOff>1123950</xdr:colOff>
      <xdr:row>900</xdr:row>
      <xdr:rowOff>990600</xdr:rowOff>
    </xdr:to>
    <xdr:pic>
      <xdr:nvPicPr>
        <xdr:cNvPr id="863" name="Имя " descr="Descr ">
          <a:extLst>
            <a:ext uri="{FF2B5EF4-FFF2-40B4-BE49-F238E27FC236}">
              <a16:creationId xmlns:a16="http://schemas.microsoft.com/office/drawing/2014/main" id="{3D38BBA2-D0B7-4F02-994C-E8B18E5F6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893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892</xdr:row>
      <xdr:rowOff>66675</xdr:rowOff>
    </xdr:from>
    <xdr:to>
      <xdr:col>1</xdr:col>
      <xdr:colOff>1123950</xdr:colOff>
      <xdr:row>892</xdr:row>
      <xdr:rowOff>990600</xdr:rowOff>
    </xdr:to>
    <xdr:pic>
      <xdr:nvPicPr>
        <xdr:cNvPr id="864" name="Имя " descr="Descr ">
          <a:extLst>
            <a:ext uri="{FF2B5EF4-FFF2-40B4-BE49-F238E27FC236}">
              <a16:creationId xmlns:a16="http://schemas.microsoft.com/office/drawing/2014/main" id="{E3B87C45-FBD7-40E7-BEBB-D2D6B3B4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08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897</xdr:row>
      <xdr:rowOff>66675</xdr:rowOff>
    </xdr:from>
    <xdr:to>
      <xdr:col>1</xdr:col>
      <xdr:colOff>1123950</xdr:colOff>
      <xdr:row>897</xdr:row>
      <xdr:rowOff>990600</xdr:rowOff>
    </xdr:to>
    <xdr:pic>
      <xdr:nvPicPr>
        <xdr:cNvPr id="865" name="Имя " descr="Descr ">
          <a:extLst>
            <a:ext uri="{FF2B5EF4-FFF2-40B4-BE49-F238E27FC236}">
              <a16:creationId xmlns:a16="http://schemas.microsoft.com/office/drawing/2014/main" id="{8CEE7603-40D7-47A7-ABC1-CF786ABC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22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903</xdr:row>
      <xdr:rowOff>66675</xdr:rowOff>
    </xdr:from>
    <xdr:to>
      <xdr:col>1</xdr:col>
      <xdr:colOff>1123950</xdr:colOff>
      <xdr:row>903</xdr:row>
      <xdr:rowOff>990600</xdr:rowOff>
    </xdr:to>
    <xdr:pic>
      <xdr:nvPicPr>
        <xdr:cNvPr id="866" name="Имя " descr="Descr ">
          <a:extLst>
            <a:ext uri="{FF2B5EF4-FFF2-40B4-BE49-F238E27FC236}">
              <a16:creationId xmlns:a16="http://schemas.microsoft.com/office/drawing/2014/main" id="{307190E0-D5D4-4916-99D8-EB8A1E66B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36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882</xdr:row>
      <xdr:rowOff>66675</xdr:rowOff>
    </xdr:from>
    <xdr:to>
      <xdr:col>1</xdr:col>
      <xdr:colOff>1123950</xdr:colOff>
      <xdr:row>882</xdr:row>
      <xdr:rowOff>990600</xdr:rowOff>
    </xdr:to>
    <xdr:pic>
      <xdr:nvPicPr>
        <xdr:cNvPr id="867" name="Имя " descr="Descr ">
          <a:extLst>
            <a:ext uri="{FF2B5EF4-FFF2-40B4-BE49-F238E27FC236}">
              <a16:creationId xmlns:a16="http://schemas.microsoft.com/office/drawing/2014/main" id="{ADEE0FBD-6436-4869-915B-68F511386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51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913</xdr:row>
      <xdr:rowOff>66675</xdr:rowOff>
    </xdr:from>
    <xdr:to>
      <xdr:col>1</xdr:col>
      <xdr:colOff>1123950</xdr:colOff>
      <xdr:row>913</xdr:row>
      <xdr:rowOff>990600</xdr:rowOff>
    </xdr:to>
    <xdr:pic>
      <xdr:nvPicPr>
        <xdr:cNvPr id="868" name="Имя " descr="Descr ">
          <a:extLst>
            <a:ext uri="{FF2B5EF4-FFF2-40B4-BE49-F238E27FC236}">
              <a16:creationId xmlns:a16="http://schemas.microsoft.com/office/drawing/2014/main" id="{16E77AFF-0AF9-4E97-B86C-5F7EDE83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65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909</xdr:row>
      <xdr:rowOff>66675</xdr:rowOff>
    </xdr:from>
    <xdr:to>
      <xdr:col>1</xdr:col>
      <xdr:colOff>1123950</xdr:colOff>
      <xdr:row>909</xdr:row>
      <xdr:rowOff>990600</xdr:rowOff>
    </xdr:to>
    <xdr:pic>
      <xdr:nvPicPr>
        <xdr:cNvPr id="869" name="Имя " descr="Descr ">
          <a:extLst>
            <a:ext uri="{FF2B5EF4-FFF2-40B4-BE49-F238E27FC236}">
              <a16:creationId xmlns:a16="http://schemas.microsoft.com/office/drawing/2014/main" id="{77589949-3EA6-46B6-AE67-7E291BC5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79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908</xdr:row>
      <xdr:rowOff>66675</xdr:rowOff>
    </xdr:from>
    <xdr:to>
      <xdr:col>1</xdr:col>
      <xdr:colOff>1123950</xdr:colOff>
      <xdr:row>908</xdr:row>
      <xdr:rowOff>990600</xdr:rowOff>
    </xdr:to>
    <xdr:pic>
      <xdr:nvPicPr>
        <xdr:cNvPr id="870" name="Имя " descr="Descr ">
          <a:extLst>
            <a:ext uri="{FF2B5EF4-FFF2-40B4-BE49-F238E27FC236}">
              <a16:creationId xmlns:a16="http://schemas.microsoft.com/office/drawing/2014/main" id="{2E07A82C-9749-4A46-B733-12E5E9BB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2994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878</xdr:row>
      <xdr:rowOff>66675</xdr:rowOff>
    </xdr:from>
    <xdr:to>
      <xdr:col>1</xdr:col>
      <xdr:colOff>1123950</xdr:colOff>
      <xdr:row>878</xdr:row>
      <xdr:rowOff>990600</xdr:rowOff>
    </xdr:to>
    <xdr:pic>
      <xdr:nvPicPr>
        <xdr:cNvPr id="871" name="Имя " descr="Descr ">
          <a:extLst>
            <a:ext uri="{FF2B5EF4-FFF2-40B4-BE49-F238E27FC236}">
              <a16:creationId xmlns:a16="http://schemas.microsoft.com/office/drawing/2014/main" id="{64DA3544-5A48-496C-81D7-CB65FD8AB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08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885</xdr:row>
      <xdr:rowOff>66675</xdr:rowOff>
    </xdr:from>
    <xdr:to>
      <xdr:col>1</xdr:col>
      <xdr:colOff>1123950</xdr:colOff>
      <xdr:row>885</xdr:row>
      <xdr:rowOff>990600</xdr:rowOff>
    </xdr:to>
    <xdr:pic>
      <xdr:nvPicPr>
        <xdr:cNvPr id="872" name="Имя " descr="Descr ">
          <a:extLst>
            <a:ext uri="{FF2B5EF4-FFF2-40B4-BE49-F238E27FC236}">
              <a16:creationId xmlns:a16="http://schemas.microsoft.com/office/drawing/2014/main" id="{B1CEA1C9-A8E9-4174-BFFB-AD72B5A4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22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914</xdr:row>
      <xdr:rowOff>66675</xdr:rowOff>
    </xdr:from>
    <xdr:to>
      <xdr:col>1</xdr:col>
      <xdr:colOff>1123950</xdr:colOff>
      <xdr:row>914</xdr:row>
      <xdr:rowOff>990600</xdr:rowOff>
    </xdr:to>
    <xdr:pic>
      <xdr:nvPicPr>
        <xdr:cNvPr id="873" name="Имя " descr="Descr ">
          <a:extLst>
            <a:ext uri="{FF2B5EF4-FFF2-40B4-BE49-F238E27FC236}">
              <a16:creationId xmlns:a16="http://schemas.microsoft.com/office/drawing/2014/main" id="{768DAF1D-1D23-4FD5-A88F-76848F57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36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894</xdr:row>
      <xdr:rowOff>66675</xdr:rowOff>
    </xdr:from>
    <xdr:to>
      <xdr:col>1</xdr:col>
      <xdr:colOff>1123950</xdr:colOff>
      <xdr:row>894</xdr:row>
      <xdr:rowOff>990600</xdr:rowOff>
    </xdr:to>
    <xdr:pic>
      <xdr:nvPicPr>
        <xdr:cNvPr id="874" name="Имя " descr="Descr ">
          <a:extLst>
            <a:ext uri="{FF2B5EF4-FFF2-40B4-BE49-F238E27FC236}">
              <a16:creationId xmlns:a16="http://schemas.microsoft.com/office/drawing/2014/main" id="{27C8455A-739E-4C53-ABD7-A0D2329B5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51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879</xdr:row>
      <xdr:rowOff>66675</xdr:rowOff>
    </xdr:from>
    <xdr:to>
      <xdr:col>1</xdr:col>
      <xdr:colOff>1123950</xdr:colOff>
      <xdr:row>879</xdr:row>
      <xdr:rowOff>990600</xdr:rowOff>
    </xdr:to>
    <xdr:pic>
      <xdr:nvPicPr>
        <xdr:cNvPr id="875" name="Имя " descr="Descr ">
          <a:extLst>
            <a:ext uri="{FF2B5EF4-FFF2-40B4-BE49-F238E27FC236}">
              <a16:creationId xmlns:a16="http://schemas.microsoft.com/office/drawing/2014/main" id="{E6EF70DC-02E0-4E15-B268-8C53C8F3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65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901</xdr:row>
      <xdr:rowOff>66675</xdr:rowOff>
    </xdr:from>
    <xdr:to>
      <xdr:col>1</xdr:col>
      <xdr:colOff>1123950</xdr:colOff>
      <xdr:row>901</xdr:row>
      <xdr:rowOff>990600</xdr:rowOff>
    </xdr:to>
    <xdr:pic>
      <xdr:nvPicPr>
        <xdr:cNvPr id="876" name="Имя " descr="Descr ">
          <a:extLst>
            <a:ext uri="{FF2B5EF4-FFF2-40B4-BE49-F238E27FC236}">
              <a16:creationId xmlns:a16="http://schemas.microsoft.com/office/drawing/2014/main" id="{FAA66969-EA03-48B8-B75F-41D3EB732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79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883</xdr:row>
      <xdr:rowOff>66675</xdr:rowOff>
    </xdr:from>
    <xdr:to>
      <xdr:col>1</xdr:col>
      <xdr:colOff>1123950</xdr:colOff>
      <xdr:row>883</xdr:row>
      <xdr:rowOff>990600</xdr:rowOff>
    </xdr:to>
    <xdr:pic>
      <xdr:nvPicPr>
        <xdr:cNvPr id="877" name="Имя " descr="Descr ">
          <a:extLst>
            <a:ext uri="{FF2B5EF4-FFF2-40B4-BE49-F238E27FC236}">
              <a16:creationId xmlns:a16="http://schemas.microsoft.com/office/drawing/2014/main" id="{464F5258-F6CB-41A6-909C-857F652CE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094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886</xdr:row>
      <xdr:rowOff>66675</xdr:rowOff>
    </xdr:from>
    <xdr:to>
      <xdr:col>1</xdr:col>
      <xdr:colOff>1123950</xdr:colOff>
      <xdr:row>886</xdr:row>
      <xdr:rowOff>990600</xdr:rowOff>
    </xdr:to>
    <xdr:pic>
      <xdr:nvPicPr>
        <xdr:cNvPr id="878" name="Имя " descr="Descr ">
          <a:extLst>
            <a:ext uri="{FF2B5EF4-FFF2-40B4-BE49-F238E27FC236}">
              <a16:creationId xmlns:a16="http://schemas.microsoft.com/office/drawing/2014/main" id="{8BD0B6DF-9FCD-4B4D-8FB5-E6E9E46A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08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893</xdr:row>
      <xdr:rowOff>66675</xdr:rowOff>
    </xdr:from>
    <xdr:to>
      <xdr:col>1</xdr:col>
      <xdr:colOff>1123950</xdr:colOff>
      <xdr:row>893</xdr:row>
      <xdr:rowOff>990600</xdr:rowOff>
    </xdr:to>
    <xdr:pic>
      <xdr:nvPicPr>
        <xdr:cNvPr id="879" name="Имя " descr="Descr ">
          <a:extLst>
            <a:ext uri="{FF2B5EF4-FFF2-40B4-BE49-F238E27FC236}">
              <a16:creationId xmlns:a16="http://schemas.microsoft.com/office/drawing/2014/main" id="{FF042237-150B-4E62-9A0C-D8F6C5C9B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22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895</xdr:row>
      <xdr:rowOff>66675</xdr:rowOff>
    </xdr:from>
    <xdr:to>
      <xdr:col>1</xdr:col>
      <xdr:colOff>1123950</xdr:colOff>
      <xdr:row>895</xdr:row>
      <xdr:rowOff>990600</xdr:rowOff>
    </xdr:to>
    <xdr:pic>
      <xdr:nvPicPr>
        <xdr:cNvPr id="880" name="Имя " descr="Descr ">
          <a:extLst>
            <a:ext uri="{FF2B5EF4-FFF2-40B4-BE49-F238E27FC236}">
              <a16:creationId xmlns:a16="http://schemas.microsoft.com/office/drawing/2014/main" id="{C0A9AA77-5482-473C-BF7C-20A487A1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36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902</xdr:row>
      <xdr:rowOff>66675</xdr:rowOff>
    </xdr:from>
    <xdr:to>
      <xdr:col>1</xdr:col>
      <xdr:colOff>1123950</xdr:colOff>
      <xdr:row>902</xdr:row>
      <xdr:rowOff>990600</xdr:rowOff>
    </xdr:to>
    <xdr:pic>
      <xdr:nvPicPr>
        <xdr:cNvPr id="881" name="Имя " descr="Descr ">
          <a:extLst>
            <a:ext uri="{FF2B5EF4-FFF2-40B4-BE49-F238E27FC236}">
              <a16:creationId xmlns:a16="http://schemas.microsoft.com/office/drawing/2014/main" id="{3FE5BD2A-D101-4710-BDB2-19B2644D1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51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905</xdr:row>
      <xdr:rowOff>66675</xdr:rowOff>
    </xdr:from>
    <xdr:to>
      <xdr:col>1</xdr:col>
      <xdr:colOff>1123950</xdr:colOff>
      <xdr:row>905</xdr:row>
      <xdr:rowOff>990600</xdr:rowOff>
    </xdr:to>
    <xdr:pic>
      <xdr:nvPicPr>
        <xdr:cNvPr id="882" name="Имя " descr="Descr ">
          <a:extLst>
            <a:ext uri="{FF2B5EF4-FFF2-40B4-BE49-F238E27FC236}">
              <a16:creationId xmlns:a16="http://schemas.microsoft.com/office/drawing/2014/main" id="{66C16F04-0E78-4862-95A9-2EB5C13F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65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915</xdr:row>
      <xdr:rowOff>66675</xdr:rowOff>
    </xdr:from>
    <xdr:to>
      <xdr:col>1</xdr:col>
      <xdr:colOff>1123950</xdr:colOff>
      <xdr:row>915</xdr:row>
      <xdr:rowOff>990600</xdr:rowOff>
    </xdr:to>
    <xdr:pic>
      <xdr:nvPicPr>
        <xdr:cNvPr id="883" name="Имя " descr="Descr ">
          <a:extLst>
            <a:ext uri="{FF2B5EF4-FFF2-40B4-BE49-F238E27FC236}">
              <a16:creationId xmlns:a16="http://schemas.microsoft.com/office/drawing/2014/main" id="{11180EE6-66D5-432E-B7E8-27E6BE32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79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922</xdr:row>
      <xdr:rowOff>66675</xdr:rowOff>
    </xdr:from>
    <xdr:to>
      <xdr:col>1</xdr:col>
      <xdr:colOff>1123950</xdr:colOff>
      <xdr:row>922</xdr:row>
      <xdr:rowOff>990600</xdr:rowOff>
    </xdr:to>
    <xdr:pic>
      <xdr:nvPicPr>
        <xdr:cNvPr id="884" name="Имя " descr="Descr ">
          <a:extLst>
            <a:ext uri="{FF2B5EF4-FFF2-40B4-BE49-F238E27FC236}">
              <a16:creationId xmlns:a16="http://schemas.microsoft.com/office/drawing/2014/main" id="{5F2A0A62-79D0-445D-9794-BB1D28C4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194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910</xdr:row>
      <xdr:rowOff>66675</xdr:rowOff>
    </xdr:from>
    <xdr:to>
      <xdr:col>1</xdr:col>
      <xdr:colOff>1123950</xdr:colOff>
      <xdr:row>910</xdr:row>
      <xdr:rowOff>990600</xdr:rowOff>
    </xdr:to>
    <xdr:pic>
      <xdr:nvPicPr>
        <xdr:cNvPr id="885" name="Имя " descr="Descr ">
          <a:extLst>
            <a:ext uri="{FF2B5EF4-FFF2-40B4-BE49-F238E27FC236}">
              <a16:creationId xmlns:a16="http://schemas.microsoft.com/office/drawing/2014/main" id="{89C42DA5-3BA9-44AC-B9E6-DB3E655DB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08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918</xdr:row>
      <xdr:rowOff>66675</xdr:rowOff>
    </xdr:from>
    <xdr:to>
      <xdr:col>1</xdr:col>
      <xdr:colOff>1123950</xdr:colOff>
      <xdr:row>918</xdr:row>
      <xdr:rowOff>990600</xdr:rowOff>
    </xdr:to>
    <xdr:pic>
      <xdr:nvPicPr>
        <xdr:cNvPr id="886" name="Имя " descr="Descr ">
          <a:extLst>
            <a:ext uri="{FF2B5EF4-FFF2-40B4-BE49-F238E27FC236}">
              <a16:creationId xmlns:a16="http://schemas.microsoft.com/office/drawing/2014/main" id="{69ECC577-5DD5-4463-9F74-55A994D0F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22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936</xdr:row>
      <xdr:rowOff>66675</xdr:rowOff>
    </xdr:from>
    <xdr:to>
      <xdr:col>1</xdr:col>
      <xdr:colOff>1123950</xdr:colOff>
      <xdr:row>936</xdr:row>
      <xdr:rowOff>990600</xdr:rowOff>
    </xdr:to>
    <xdr:pic>
      <xdr:nvPicPr>
        <xdr:cNvPr id="887" name="Имя " descr="Descr ">
          <a:extLst>
            <a:ext uri="{FF2B5EF4-FFF2-40B4-BE49-F238E27FC236}">
              <a16:creationId xmlns:a16="http://schemas.microsoft.com/office/drawing/2014/main" id="{13D6B1F6-9FB9-4EF8-A87E-344048596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51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938</xdr:row>
      <xdr:rowOff>66675</xdr:rowOff>
    </xdr:from>
    <xdr:to>
      <xdr:col>1</xdr:col>
      <xdr:colOff>1123950</xdr:colOff>
      <xdr:row>938</xdr:row>
      <xdr:rowOff>990600</xdr:rowOff>
    </xdr:to>
    <xdr:pic>
      <xdr:nvPicPr>
        <xdr:cNvPr id="888" name="Имя " descr="Descr ">
          <a:extLst>
            <a:ext uri="{FF2B5EF4-FFF2-40B4-BE49-F238E27FC236}">
              <a16:creationId xmlns:a16="http://schemas.microsoft.com/office/drawing/2014/main" id="{5E8F2532-0580-4EF0-B9C7-867324159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65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937</xdr:row>
      <xdr:rowOff>66675</xdr:rowOff>
    </xdr:from>
    <xdr:to>
      <xdr:col>1</xdr:col>
      <xdr:colOff>1123950</xdr:colOff>
      <xdr:row>937</xdr:row>
      <xdr:rowOff>990600</xdr:rowOff>
    </xdr:to>
    <xdr:pic>
      <xdr:nvPicPr>
        <xdr:cNvPr id="889" name="Имя " descr="Descr ">
          <a:extLst>
            <a:ext uri="{FF2B5EF4-FFF2-40B4-BE49-F238E27FC236}">
              <a16:creationId xmlns:a16="http://schemas.microsoft.com/office/drawing/2014/main" id="{FBC0ACB2-74DA-40FE-85B6-7BAEF9AF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79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934</xdr:row>
      <xdr:rowOff>66675</xdr:rowOff>
    </xdr:from>
    <xdr:to>
      <xdr:col>1</xdr:col>
      <xdr:colOff>1123950</xdr:colOff>
      <xdr:row>934</xdr:row>
      <xdr:rowOff>990600</xdr:rowOff>
    </xdr:to>
    <xdr:pic>
      <xdr:nvPicPr>
        <xdr:cNvPr id="890" name="Имя " descr="Descr ">
          <a:extLst>
            <a:ext uri="{FF2B5EF4-FFF2-40B4-BE49-F238E27FC236}">
              <a16:creationId xmlns:a16="http://schemas.microsoft.com/office/drawing/2014/main" id="{8E682987-9680-451F-A5C1-7F8C1F19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294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932</xdr:row>
      <xdr:rowOff>66675</xdr:rowOff>
    </xdr:from>
    <xdr:to>
      <xdr:col>1</xdr:col>
      <xdr:colOff>1123950</xdr:colOff>
      <xdr:row>932</xdr:row>
      <xdr:rowOff>990600</xdr:rowOff>
    </xdr:to>
    <xdr:pic>
      <xdr:nvPicPr>
        <xdr:cNvPr id="891" name="Имя " descr="Descr ">
          <a:extLst>
            <a:ext uri="{FF2B5EF4-FFF2-40B4-BE49-F238E27FC236}">
              <a16:creationId xmlns:a16="http://schemas.microsoft.com/office/drawing/2014/main" id="{F0AF60FC-95E5-48AF-B4D6-0C785C3FB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08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928</xdr:row>
      <xdr:rowOff>66675</xdr:rowOff>
    </xdr:from>
    <xdr:to>
      <xdr:col>1</xdr:col>
      <xdr:colOff>1123950</xdr:colOff>
      <xdr:row>928</xdr:row>
      <xdr:rowOff>990600</xdr:rowOff>
    </xdr:to>
    <xdr:pic>
      <xdr:nvPicPr>
        <xdr:cNvPr id="892" name="Имя " descr="Descr ">
          <a:extLst>
            <a:ext uri="{FF2B5EF4-FFF2-40B4-BE49-F238E27FC236}">
              <a16:creationId xmlns:a16="http://schemas.microsoft.com/office/drawing/2014/main" id="{7F7C1293-A806-459F-B1BB-1B8FB0993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22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927</xdr:row>
      <xdr:rowOff>66675</xdr:rowOff>
    </xdr:from>
    <xdr:to>
      <xdr:col>1</xdr:col>
      <xdr:colOff>1123950</xdr:colOff>
      <xdr:row>927</xdr:row>
      <xdr:rowOff>990600</xdr:rowOff>
    </xdr:to>
    <xdr:pic>
      <xdr:nvPicPr>
        <xdr:cNvPr id="893" name="Имя " descr="Descr ">
          <a:extLst>
            <a:ext uri="{FF2B5EF4-FFF2-40B4-BE49-F238E27FC236}">
              <a16:creationId xmlns:a16="http://schemas.microsoft.com/office/drawing/2014/main" id="{FCC32586-51A2-4198-BCA5-2F8D55FD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36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935</xdr:row>
      <xdr:rowOff>66675</xdr:rowOff>
    </xdr:from>
    <xdr:to>
      <xdr:col>1</xdr:col>
      <xdr:colOff>1123950</xdr:colOff>
      <xdr:row>935</xdr:row>
      <xdr:rowOff>990600</xdr:rowOff>
    </xdr:to>
    <xdr:pic>
      <xdr:nvPicPr>
        <xdr:cNvPr id="894" name="Имя " descr="Descr ">
          <a:extLst>
            <a:ext uri="{FF2B5EF4-FFF2-40B4-BE49-F238E27FC236}">
              <a16:creationId xmlns:a16="http://schemas.microsoft.com/office/drawing/2014/main" id="{EE1F009E-0DEE-4A91-A52C-809978D7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51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931</xdr:row>
      <xdr:rowOff>66675</xdr:rowOff>
    </xdr:from>
    <xdr:to>
      <xdr:col>1</xdr:col>
      <xdr:colOff>1123950</xdr:colOff>
      <xdr:row>931</xdr:row>
      <xdr:rowOff>990600</xdr:rowOff>
    </xdr:to>
    <xdr:pic>
      <xdr:nvPicPr>
        <xdr:cNvPr id="895" name="Имя " descr="Descr ">
          <a:extLst>
            <a:ext uri="{FF2B5EF4-FFF2-40B4-BE49-F238E27FC236}">
              <a16:creationId xmlns:a16="http://schemas.microsoft.com/office/drawing/2014/main" id="{0FF8AC05-F843-45B6-86E9-3DFD8E4AC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65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933</xdr:row>
      <xdr:rowOff>66675</xdr:rowOff>
    </xdr:from>
    <xdr:to>
      <xdr:col>1</xdr:col>
      <xdr:colOff>1123950</xdr:colOff>
      <xdr:row>933</xdr:row>
      <xdr:rowOff>990600</xdr:rowOff>
    </xdr:to>
    <xdr:pic>
      <xdr:nvPicPr>
        <xdr:cNvPr id="896" name="Имя " descr="Descr ">
          <a:extLst>
            <a:ext uri="{FF2B5EF4-FFF2-40B4-BE49-F238E27FC236}">
              <a16:creationId xmlns:a16="http://schemas.microsoft.com/office/drawing/2014/main" id="{9CE78845-1EF1-4B20-B9A8-C9D2C7D9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79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929</xdr:row>
      <xdr:rowOff>66675</xdr:rowOff>
    </xdr:from>
    <xdr:to>
      <xdr:col>1</xdr:col>
      <xdr:colOff>1123950</xdr:colOff>
      <xdr:row>929</xdr:row>
      <xdr:rowOff>990600</xdr:rowOff>
    </xdr:to>
    <xdr:pic>
      <xdr:nvPicPr>
        <xdr:cNvPr id="897" name="Имя " descr="Descr ">
          <a:extLst>
            <a:ext uri="{FF2B5EF4-FFF2-40B4-BE49-F238E27FC236}">
              <a16:creationId xmlns:a16="http://schemas.microsoft.com/office/drawing/2014/main" id="{B9930BA4-ADC9-4A39-B916-D677EC4BB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94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930</xdr:row>
      <xdr:rowOff>66675</xdr:rowOff>
    </xdr:from>
    <xdr:to>
      <xdr:col>1</xdr:col>
      <xdr:colOff>1123950</xdr:colOff>
      <xdr:row>930</xdr:row>
      <xdr:rowOff>990600</xdr:rowOff>
    </xdr:to>
    <xdr:pic>
      <xdr:nvPicPr>
        <xdr:cNvPr id="898" name="Имя " descr="Descr ">
          <a:extLst>
            <a:ext uri="{FF2B5EF4-FFF2-40B4-BE49-F238E27FC236}">
              <a16:creationId xmlns:a16="http://schemas.microsoft.com/office/drawing/2014/main" id="{04EFDCC6-652B-4954-AAE9-A6172838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08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942</xdr:row>
      <xdr:rowOff>66675</xdr:rowOff>
    </xdr:from>
    <xdr:to>
      <xdr:col>1</xdr:col>
      <xdr:colOff>1123950</xdr:colOff>
      <xdr:row>942</xdr:row>
      <xdr:rowOff>990600</xdr:rowOff>
    </xdr:to>
    <xdr:pic>
      <xdr:nvPicPr>
        <xdr:cNvPr id="899" name="Имя " descr="Descr ">
          <a:extLst>
            <a:ext uri="{FF2B5EF4-FFF2-40B4-BE49-F238E27FC236}">
              <a16:creationId xmlns:a16="http://schemas.microsoft.com/office/drawing/2014/main" id="{AA0B4498-F4CC-463D-AEDA-9BFAE05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36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941</xdr:row>
      <xdr:rowOff>66675</xdr:rowOff>
    </xdr:from>
    <xdr:to>
      <xdr:col>1</xdr:col>
      <xdr:colOff>1123950</xdr:colOff>
      <xdr:row>941</xdr:row>
      <xdr:rowOff>990600</xdr:rowOff>
    </xdr:to>
    <xdr:pic>
      <xdr:nvPicPr>
        <xdr:cNvPr id="900" name="Имя " descr="Descr ">
          <a:extLst>
            <a:ext uri="{FF2B5EF4-FFF2-40B4-BE49-F238E27FC236}">
              <a16:creationId xmlns:a16="http://schemas.microsoft.com/office/drawing/2014/main" id="{8631F0DD-6EF2-4292-BA0E-E2F85599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51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943</xdr:row>
      <xdr:rowOff>66675</xdr:rowOff>
    </xdr:from>
    <xdr:to>
      <xdr:col>1</xdr:col>
      <xdr:colOff>1123950</xdr:colOff>
      <xdr:row>943</xdr:row>
      <xdr:rowOff>990600</xdr:rowOff>
    </xdr:to>
    <xdr:pic>
      <xdr:nvPicPr>
        <xdr:cNvPr id="901" name="Имя " descr="Descr ">
          <a:extLst>
            <a:ext uri="{FF2B5EF4-FFF2-40B4-BE49-F238E27FC236}">
              <a16:creationId xmlns:a16="http://schemas.microsoft.com/office/drawing/2014/main" id="{492E9E0B-C389-45B4-9106-E5413414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65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944</xdr:row>
      <xdr:rowOff>66675</xdr:rowOff>
    </xdr:from>
    <xdr:to>
      <xdr:col>1</xdr:col>
      <xdr:colOff>1123950</xdr:colOff>
      <xdr:row>944</xdr:row>
      <xdr:rowOff>990600</xdr:rowOff>
    </xdr:to>
    <xdr:pic>
      <xdr:nvPicPr>
        <xdr:cNvPr id="902" name="Имя " descr="Descr ">
          <a:extLst>
            <a:ext uri="{FF2B5EF4-FFF2-40B4-BE49-F238E27FC236}">
              <a16:creationId xmlns:a16="http://schemas.microsoft.com/office/drawing/2014/main" id="{56CADF7D-5CF6-41F1-9EFE-802446972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79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940</xdr:row>
      <xdr:rowOff>66675</xdr:rowOff>
    </xdr:from>
    <xdr:to>
      <xdr:col>1</xdr:col>
      <xdr:colOff>1123950</xdr:colOff>
      <xdr:row>940</xdr:row>
      <xdr:rowOff>990600</xdr:rowOff>
    </xdr:to>
    <xdr:pic>
      <xdr:nvPicPr>
        <xdr:cNvPr id="903" name="Имя " descr="Descr ">
          <a:extLst>
            <a:ext uri="{FF2B5EF4-FFF2-40B4-BE49-F238E27FC236}">
              <a16:creationId xmlns:a16="http://schemas.microsoft.com/office/drawing/2014/main" id="{4D6FA20A-F719-4A01-9FFD-A894B8D9A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494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947</xdr:row>
      <xdr:rowOff>66675</xdr:rowOff>
    </xdr:from>
    <xdr:to>
      <xdr:col>1</xdr:col>
      <xdr:colOff>1123950</xdr:colOff>
      <xdr:row>947</xdr:row>
      <xdr:rowOff>990600</xdr:rowOff>
    </xdr:to>
    <xdr:pic>
      <xdr:nvPicPr>
        <xdr:cNvPr id="904" name="Имя " descr="Descr ">
          <a:extLst>
            <a:ext uri="{FF2B5EF4-FFF2-40B4-BE49-F238E27FC236}">
              <a16:creationId xmlns:a16="http://schemas.microsoft.com/office/drawing/2014/main" id="{537FF93A-D507-4017-9981-7F22B6E2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536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948</xdr:row>
      <xdr:rowOff>66675</xdr:rowOff>
    </xdr:from>
    <xdr:to>
      <xdr:col>1</xdr:col>
      <xdr:colOff>1123950</xdr:colOff>
      <xdr:row>948</xdr:row>
      <xdr:rowOff>990600</xdr:rowOff>
    </xdr:to>
    <xdr:pic>
      <xdr:nvPicPr>
        <xdr:cNvPr id="905" name="Имя " descr="Descr ">
          <a:extLst>
            <a:ext uri="{FF2B5EF4-FFF2-40B4-BE49-F238E27FC236}">
              <a16:creationId xmlns:a16="http://schemas.microsoft.com/office/drawing/2014/main" id="{251EDE32-FAB3-480B-AB9A-6506DE19A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551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949</xdr:row>
      <xdr:rowOff>66675</xdr:rowOff>
    </xdr:from>
    <xdr:to>
      <xdr:col>1</xdr:col>
      <xdr:colOff>1123950</xdr:colOff>
      <xdr:row>949</xdr:row>
      <xdr:rowOff>990600</xdr:rowOff>
    </xdr:to>
    <xdr:pic>
      <xdr:nvPicPr>
        <xdr:cNvPr id="906" name="Имя " descr="Descr ">
          <a:extLst>
            <a:ext uri="{FF2B5EF4-FFF2-40B4-BE49-F238E27FC236}">
              <a16:creationId xmlns:a16="http://schemas.microsoft.com/office/drawing/2014/main" id="{801306E4-CB8C-4896-A173-1F98138B2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565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950</xdr:row>
      <xdr:rowOff>66675</xdr:rowOff>
    </xdr:from>
    <xdr:to>
      <xdr:col>1</xdr:col>
      <xdr:colOff>1123950</xdr:colOff>
      <xdr:row>950</xdr:row>
      <xdr:rowOff>990600</xdr:rowOff>
    </xdr:to>
    <xdr:pic>
      <xdr:nvPicPr>
        <xdr:cNvPr id="907" name="Имя " descr="Descr ">
          <a:extLst>
            <a:ext uri="{FF2B5EF4-FFF2-40B4-BE49-F238E27FC236}">
              <a16:creationId xmlns:a16="http://schemas.microsoft.com/office/drawing/2014/main" id="{ACA8735F-D4CB-44DA-B307-57C39BB9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579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951</xdr:row>
      <xdr:rowOff>66675</xdr:rowOff>
    </xdr:from>
    <xdr:to>
      <xdr:col>1</xdr:col>
      <xdr:colOff>1123950</xdr:colOff>
      <xdr:row>951</xdr:row>
      <xdr:rowOff>990600</xdr:rowOff>
    </xdr:to>
    <xdr:pic>
      <xdr:nvPicPr>
        <xdr:cNvPr id="908" name="Имя " descr="Descr ">
          <a:extLst>
            <a:ext uri="{FF2B5EF4-FFF2-40B4-BE49-F238E27FC236}">
              <a16:creationId xmlns:a16="http://schemas.microsoft.com/office/drawing/2014/main" id="{25CF9292-2257-49C0-A206-DF5AC6BB3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594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952</xdr:row>
      <xdr:rowOff>66675</xdr:rowOff>
    </xdr:from>
    <xdr:to>
      <xdr:col>1</xdr:col>
      <xdr:colOff>1123950</xdr:colOff>
      <xdr:row>952</xdr:row>
      <xdr:rowOff>990600</xdr:rowOff>
    </xdr:to>
    <xdr:pic>
      <xdr:nvPicPr>
        <xdr:cNvPr id="909" name="Имя " descr="Descr ">
          <a:extLst>
            <a:ext uri="{FF2B5EF4-FFF2-40B4-BE49-F238E27FC236}">
              <a16:creationId xmlns:a16="http://schemas.microsoft.com/office/drawing/2014/main" id="{E88522DF-F0E6-4DEB-91C7-4160CD3A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608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953</xdr:row>
      <xdr:rowOff>66675</xdr:rowOff>
    </xdr:from>
    <xdr:to>
      <xdr:col>1</xdr:col>
      <xdr:colOff>1123950</xdr:colOff>
      <xdr:row>953</xdr:row>
      <xdr:rowOff>990600</xdr:rowOff>
    </xdr:to>
    <xdr:pic>
      <xdr:nvPicPr>
        <xdr:cNvPr id="910" name="Имя " descr="Descr ">
          <a:extLst>
            <a:ext uri="{FF2B5EF4-FFF2-40B4-BE49-F238E27FC236}">
              <a16:creationId xmlns:a16="http://schemas.microsoft.com/office/drawing/2014/main" id="{F1CCAF26-2488-43F7-A72D-5C2D67049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622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956</xdr:row>
      <xdr:rowOff>66675</xdr:rowOff>
    </xdr:from>
    <xdr:to>
      <xdr:col>1</xdr:col>
      <xdr:colOff>1123950</xdr:colOff>
      <xdr:row>956</xdr:row>
      <xdr:rowOff>990600</xdr:rowOff>
    </xdr:to>
    <xdr:pic>
      <xdr:nvPicPr>
        <xdr:cNvPr id="911" name="Имя " descr="Descr ">
          <a:extLst>
            <a:ext uri="{FF2B5EF4-FFF2-40B4-BE49-F238E27FC236}">
              <a16:creationId xmlns:a16="http://schemas.microsoft.com/office/drawing/2014/main" id="{BC979D2D-DEE1-4795-BC81-DA1B223A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651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955</xdr:row>
      <xdr:rowOff>66675</xdr:rowOff>
    </xdr:from>
    <xdr:to>
      <xdr:col>1</xdr:col>
      <xdr:colOff>1123950</xdr:colOff>
      <xdr:row>955</xdr:row>
      <xdr:rowOff>990600</xdr:rowOff>
    </xdr:to>
    <xdr:pic>
      <xdr:nvPicPr>
        <xdr:cNvPr id="912" name="Имя " descr="Descr ">
          <a:extLst>
            <a:ext uri="{FF2B5EF4-FFF2-40B4-BE49-F238E27FC236}">
              <a16:creationId xmlns:a16="http://schemas.microsoft.com/office/drawing/2014/main" id="{3848E244-A967-4347-BF7C-8B70D64E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665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964</xdr:row>
      <xdr:rowOff>66675</xdr:rowOff>
    </xdr:from>
    <xdr:to>
      <xdr:col>1</xdr:col>
      <xdr:colOff>1123950</xdr:colOff>
      <xdr:row>964</xdr:row>
      <xdr:rowOff>990600</xdr:rowOff>
    </xdr:to>
    <xdr:pic>
      <xdr:nvPicPr>
        <xdr:cNvPr id="913" name="Имя " descr="Descr ">
          <a:extLst>
            <a:ext uri="{FF2B5EF4-FFF2-40B4-BE49-F238E27FC236}">
              <a16:creationId xmlns:a16="http://schemas.microsoft.com/office/drawing/2014/main" id="{2F94ED03-15CE-45B8-9396-93F20B4F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694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986</xdr:row>
      <xdr:rowOff>66675</xdr:rowOff>
    </xdr:from>
    <xdr:to>
      <xdr:col>1</xdr:col>
      <xdr:colOff>1123950</xdr:colOff>
      <xdr:row>986</xdr:row>
      <xdr:rowOff>990600</xdr:rowOff>
    </xdr:to>
    <xdr:pic>
      <xdr:nvPicPr>
        <xdr:cNvPr id="914" name="Имя " descr="Descr ">
          <a:extLst>
            <a:ext uri="{FF2B5EF4-FFF2-40B4-BE49-F238E27FC236}">
              <a16:creationId xmlns:a16="http://schemas.microsoft.com/office/drawing/2014/main" id="{8A4554B6-587C-4A6B-82A7-629BB080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08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960</xdr:row>
      <xdr:rowOff>66675</xdr:rowOff>
    </xdr:from>
    <xdr:to>
      <xdr:col>1</xdr:col>
      <xdr:colOff>1123950</xdr:colOff>
      <xdr:row>960</xdr:row>
      <xdr:rowOff>990600</xdr:rowOff>
    </xdr:to>
    <xdr:pic>
      <xdr:nvPicPr>
        <xdr:cNvPr id="915" name="Имя " descr="Descr ">
          <a:extLst>
            <a:ext uri="{FF2B5EF4-FFF2-40B4-BE49-F238E27FC236}">
              <a16:creationId xmlns:a16="http://schemas.microsoft.com/office/drawing/2014/main" id="{B35AB8F8-FE9D-4CCC-B5D2-4F068E28F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22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982</xdr:row>
      <xdr:rowOff>66675</xdr:rowOff>
    </xdr:from>
    <xdr:to>
      <xdr:col>1</xdr:col>
      <xdr:colOff>1123950</xdr:colOff>
      <xdr:row>982</xdr:row>
      <xdr:rowOff>990600</xdr:rowOff>
    </xdr:to>
    <xdr:pic>
      <xdr:nvPicPr>
        <xdr:cNvPr id="916" name="Имя " descr="Descr ">
          <a:extLst>
            <a:ext uri="{FF2B5EF4-FFF2-40B4-BE49-F238E27FC236}">
              <a16:creationId xmlns:a16="http://schemas.microsoft.com/office/drawing/2014/main" id="{1F0834B1-E993-4160-B66F-4219D8B1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36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983</xdr:row>
      <xdr:rowOff>66675</xdr:rowOff>
    </xdr:from>
    <xdr:to>
      <xdr:col>1</xdr:col>
      <xdr:colOff>1123950</xdr:colOff>
      <xdr:row>983</xdr:row>
      <xdr:rowOff>990600</xdr:rowOff>
    </xdr:to>
    <xdr:pic>
      <xdr:nvPicPr>
        <xdr:cNvPr id="917" name="Имя " descr="Descr ">
          <a:extLst>
            <a:ext uri="{FF2B5EF4-FFF2-40B4-BE49-F238E27FC236}">
              <a16:creationId xmlns:a16="http://schemas.microsoft.com/office/drawing/2014/main" id="{1B003A43-7FC7-4918-A7F6-181BF045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51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958</xdr:row>
      <xdr:rowOff>66675</xdr:rowOff>
    </xdr:from>
    <xdr:to>
      <xdr:col>1</xdr:col>
      <xdr:colOff>1123950</xdr:colOff>
      <xdr:row>958</xdr:row>
      <xdr:rowOff>990600</xdr:rowOff>
    </xdr:to>
    <xdr:pic>
      <xdr:nvPicPr>
        <xdr:cNvPr id="918" name="Имя " descr="Descr ">
          <a:extLst>
            <a:ext uri="{FF2B5EF4-FFF2-40B4-BE49-F238E27FC236}">
              <a16:creationId xmlns:a16="http://schemas.microsoft.com/office/drawing/2014/main" id="{2FB2DF3D-C7C1-4268-A6FD-C9B1254A5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65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984</xdr:row>
      <xdr:rowOff>66675</xdr:rowOff>
    </xdr:from>
    <xdr:to>
      <xdr:col>1</xdr:col>
      <xdr:colOff>1123950</xdr:colOff>
      <xdr:row>984</xdr:row>
      <xdr:rowOff>990600</xdr:rowOff>
    </xdr:to>
    <xdr:pic>
      <xdr:nvPicPr>
        <xdr:cNvPr id="919" name="Имя " descr="Descr ">
          <a:extLst>
            <a:ext uri="{FF2B5EF4-FFF2-40B4-BE49-F238E27FC236}">
              <a16:creationId xmlns:a16="http://schemas.microsoft.com/office/drawing/2014/main" id="{EF42959C-B307-4A45-B428-94E61B8C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79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959</xdr:row>
      <xdr:rowOff>66675</xdr:rowOff>
    </xdr:from>
    <xdr:to>
      <xdr:col>1</xdr:col>
      <xdr:colOff>1123950</xdr:colOff>
      <xdr:row>959</xdr:row>
      <xdr:rowOff>990600</xdr:rowOff>
    </xdr:to>
    <xdr:pic>
      <xdr:nvPicPr>
        <xdr:cNvPr id="920" name="Имя " descr="Descr ">
          <a:extLst>
            <a:ext uri="{FF2B5EF4-FFF2-40B4-BE49-F238E27FC236}">
              <a16:creationId xmlns:a16="http://schemas.microsoft.com/office/drawing/2014/main" id="{CB1452AB-02CC-4699-BC45-EA07684B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794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980</xdr:row>
      <xdr:rowOff>66675</xdr:rowOff>
    </xdr:from>
    <xdr:to>
      <xdr:col>1</xdr:col>
      <xdr:colOff>1123950</xdr:colOff>
      <xdr:row>980</xdr:row>
      <xdr:rowOff>990600</xdr:rowOff>
    </xdr:to>
    <xdr:pic>
      <xdr:nvPicPr>
        <xdr:cNvPr id="921" name="Имя " descr="Descr ">
          <a:extLst>
            <a:ext uri="{FF2B5EF4-FFF2-40B4-BE49-F238E27FC236}">
              <a16:creationId xmlns:a16="http://schemas.microsoft.com/office/drawing/2014/main" id="{91761540-F129-49B0-BCDF-51795EB8D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08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961</xdr:row>
      <xdr:rowOff>66675</xdr:rowOff>
    </xdr:from>
    <xdr:to>
      <xdr:col>1</xdr:col>
      <xdr:colOff>1123950</xdr:colOff>
      <xdr:row>961</xdr:row>
      <xdr:rowOff>990600</xdr:rowOff>
    </xdr:to>
    <xdr:pic>
      <xdr:nvPicPr>
        <xdr:cNvPr id="922" name="Имя " descr="Descr ">
          <a:extLst>
            <a:ext uri="{FF2B5EF4-FFF2-40B4-BE49-F238E27FC236}">
              <a16:creationId xmlns:a16="http://schemas.microsoft.com/office/drawing/2014/main" id="{C7B26D1A-546B-45D7-80B2-15ED2318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22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985</xdr:row>
      <xdr:rowOff>66675</xdr:rowOff>
    </xdr:from>
    <xdr:to>
      <xdr:col>1</xdr:col>
      <xdr:colOff>1123950</xdr:colOff>
      <xdr:row>985</xdr:row>
      <xdr:rowOff>990600</xdr:rowOff>
    </xdr:to>
    <xdr:pic>
      <xdr:nvPicPr>
        <xdr:cNvPr id="923" name="Имя " descr="Descr ">
          <a:extLst>
            <a:ext uri="{FF2B5EF4-FFF2-40B4-BE49-F238E27FC236}">
              <a16:creationId xmlns:a16="http://schemas.microsoft.com/office/drawing/2014/main" id="{F71FC0B9-11BD-4355-AD37-09EDC287D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36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965</xdr:row>
      <xdr:rowOff>66675</xdr:rowOff>
    </xdr:from>
    <xdr:to>
      <xdr:col>1</xdr:col>
      <xdr:colOff>1123950</xdr:colOff>
      <xdr:row>965</xdr:row>
      <xdr:rowOff>990600</xdr:rowOff>
    </xdr:to>
    <xdr:pic>
      <xdr:nvPicPr>
        <xdr:cNvPr id="924" name="Имя " descr="Descr ">
          <a:extLst>
            <a:ext uri="{FF2B5EF4-FFF2-40B4-BE49-F238E27FC236}">
              <a16:creationId xmlns:a16="http://schemas.microsoft.com/office/drawing/2014/main" id="{82E2EA6B-A7A7-43E0-9D52-018EFAEA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51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970</xdr:row>
      <xdr:rowOff>66675</xdr:rowOff>
    </xdr:from>
    <xdr:to>
      <xdr:col>1</xdr:col>
      <xdr:colOff>1123950</xdr:colOff>
      <xdr:row>970</xdr:row>
      <xdr:rowOff>990600</xdr:rowOff>
    </xdr:to>
    <xdr:pic>
      <xdr:nvPicPr>
        <xdr:cNvPr id="925" name="Имя " descr="Descr ">
          <a:extLst>
            <a:ext uri="{FF2B5EF4-FFF2-40B4-BE49-F238E27FC236}">
              <a16:creationId xmlns:a16="http://schemas.microsoft.com/office/drawing/2014/main" id="{110CB893-CAB9-4F8B-92A8-A1DEC5605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65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969</xdr:row>
      <xdr:rowOff>66675</xdr:rowOff>
    </xdr:from>
    <xdr:to>
      <xdr:col>1</xdr:col>
      <xdr:colOff>1123950</xdr:colOff>
      <xdr:row>969</xdr:row>
      <xdr:rowOff>990600</xdr:rowOff>
    </xdr:to>
    <xdr:pic>
      <xdr:nvPicPr>
        <xdr:cNvPr id="926" name="Имя " descr="Descr ">
          <a:extLst>
            <a:ext uri="{FF2B5EF4-FFF2-40B4-BE49-F238E27FC236}">
              <a16:creationId xmlns:a16="http://schemas.microsoft.com/office/drawing/2014/main" id="{AF7E0119-35E6-44F4-BE94-CF009924D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79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975</xdr:row>
      <xdr:rowOff>66675</xdr:rowOff>
    </xdr:from>
    <xdr:to>
      <xdr:col>1</xdr:col>
      <xdr:colOff>1123950</xdr:colOff>
      <xdr:row>975</xdr:row>
      <xdr:rowOff>990600</xdr:rowOff>
    </xdr:to>
    <xdr:pic>
      <xdr:nvPicPr>
        <xdr:cNvPr id="927" name="Имя " descr="Descr ">
          <a:extLst>
            <a:ext uri="{FF2B5EF4-FFF2-40B4-BE49-F238E27FC236}">
              <a16:creationId xmlns:a16="http://schemas.microsoft.com/office/drawing/2014/main" id="{08E2BDE6-B7B5-444B-AAE6-8FE1D6237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894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981</xdr:row>
      <xdr:rowOff>66675</xdr:rowOff>
    </xdr:from>
    <xdr:to>
      <xdr:col>1</xdr:col>
      <xdr:colOff>1123950</xdr:colOff>
      <xdr:row>981</xdr:row>
      <xdr:rowOff>990600</xdr:rowOff>
    </xdr:to>
    <xdr:pic>
      <xdr:nvPicPr>
        <xdr:cNvPr id="928" name="Имя " descr="Descr ">
          <a:extLst>
            <a:ext uri="{FF2B5EF4-FFF2-40B4-BE49-F238E27FC236}">
              <a16:creationId xmlns:a16="http://schemas.microsoft.com/office/drawing/2014/main" id="{EEFA8376-6455-4D17-994F-360AF7BC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08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963</xdr:row>
      <xdr:rowOff>66675</xdr:rowOff>
    </xdr:from>
    <xdr:to>
      <xdr:col>1</xdr:col>
      <xdr:colOff>1123950</xdr:colOff>
      <xdr:row>963</xdr:row>
      <xdr:rowOff>990600</xdr:rowOff>
    </xdr:to>
    <xdr:pic>
      <xdr:nvPicPr>
        <xdr:cNvPr id="929" name="Имя " descr="Descr ">
          <a:extLst>
            <a:ext uri="{FF2B5EF4-FFF2-40B4-BE49-F238E27FC236}">
              <a16:creationId xmlns:a16="http://schemas.microsoft.com/office/drawing/2014/main" id="{49FCEB10-9C38-40F2-A796-B0F9F6E03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22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978</xdr:row>
      <xdr:rowOff>66675</xdr:rowOff>
    </xdr:from>
    <xdr:to>
      <xdr:col>1</xdr:col>
      <xdr:colOff>1123950</xdr:colOff>
      <xdr:row>978</xdr:row>
      <xdr:rowOff>990600</xdr:rowOff>
    </xdr:to>
    <xdr:pic>
      <xdr:nvPicPr>
        <xdr:cNvPr id="930" name="Имя " descr="Descr ">
          <a:extLst>
            <a:ext uri="{FF2B5EF4-FFF2-40B4-BE49-F238E27FC236}">
              <a16:creationId xmlns:a16="http://schemas.microsoft.com/office/drawing/2014/main" id="{49FA59D2-F424-4C96-98B5-2A265DC0D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36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979</xdr:row>
      <xdr:rowOff>66675</xdr:rowOff>
    </xdr:from>
    <xdr:to>
      <xdr:col>1</xdr:col>
      <xdr:colOff>1123950</xdr:colOff>
      <xdr:row>979</xdr:row>
      <xdr:rowOff>990600</xdr:rowOff>
    </xdr:to>
    <xdr:pic>
      <xdr:nvPicPr>
        <xdr:cNvPr id="931" name="Имя " descr="Descr ">
          <a:extLst>
            <a:ext uri="{FF2B5EF4-FFF2-40B4-BE49-F238E27FC236}">
              <a16:creationId xmlns:a16="http://schemas.microsoft.com/office/drawing/2014/main" id="{BB6AD762-E250-4507-AE34-2E4AB7098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51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962</xdr:row>
      <xdr:rowOff>66675</xdr:rowOff>
    </xdr:from>
    <xdr:to>
      <xdr:col>1</xdr:col>
      <xdr:colOff>1123950</xdr:colOff>
      <xdr:row>962</xdr:row>
      <xdr:rowOff>990600</xdr:rowOff>
    </xdr:to>
    <xdr:pic>
      <xdr:nvPicPr>
        <xdr:cNvPr id="932" name="Имя " descr="Descr ">
          <a:extLst>
            <a:ext uri="{FF2B5EF4-FFF2-40B4-BE49-F238E27FC236}">
              <a16:creationId xmlns:a16="http://schemas.microsoft.com/office/drawing/2014/main" id="{07F14332-4C1C-4EFA-86F9-F846D504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65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971</xdr:row>
      <xdr:rowOff>66675</xdr:rowOff>
    </xdr:from>
    <xdr:to>
      <xdr:col>1</xdr:col>
      <xdr:colOff>1123950</xdr:colOff>
      <xdr:row>971</xdr:row>
      <xdr:rowOff>990600</xdr:rowOff>
    </xdr:to>
    <xdr:pic>
      <xdr:nvPicPr>
        <xdr:cNvPr id="933" name="Имя " descr="Descr ">
          <a:extLst>
            <a:ext uri="{FF2B5EF4-FFF2-40B4-BE49-F238E27FC236}">
              <a16:creationId xmlns:a16="http://schemas.microsoft.com/office/drawing/2014/main" id="{F6B0BB1B-8ECB-4802-9AC9-2CE76798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79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966</xdr:row>
      <xdr:rowOff>66675</xdr:rowOff>
    </xdr:from>
    <xdr:to>
      <xdr:col>1</xdr:col>
      <xdr:colOff>1123950</xdr:colOff>
      <xdr:row>966</xdr:row>
      <xdr:rowOff>990600</xdr:rowOff>
    </xdr:to>
    <xdr:pic>
      <xdr:nvPicPr>
        <xdr:cNvPr id="934" name="Имя " descr="Descr ">
          <a:extLst>
            <a:ext uri="{FF2B5EF4-FFF2-40B4-BE49-F238E27FC236}">
              <a16:creationId xmlns:a16="http://schemas.microsoft.com/office/drawing/2014/main" id="{F6F49D30-625A-44F8-93E2-5E9C55FA8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994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967</xdr:row>
      <xdr:rowOff>66675</xdr:rowOff>
    </xdr:from>
    <xdr:to>
      <xdr:col>1</xdr:col>
      <xdr:colOff>1123950</xdr:colOff>
      <xdr:row>967</xdr:row>
      <xdr:rowOff>990600</xdr:rowOff>
    </xdr:to>
    <xdr:pic>
      <xdr:nvPicPr>
        <xdr:cNvPr id="935" name="Имя " descr="Descr ">
          <a:extLst>
            <a:ext uri="{FF2B5EF4-FFF2-40B4-BE49-F238E27FC236}">
              <a16:creationId xmlns:a16="http://schemas.microsoft.com/office/drawing/2014/main" id="{EA2A53DF-27CB-4625-883F-84204F04F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08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972</xdr:row>
      <xdr:rowOff>66675</xdr:rowOff>
    </xdr:from>
    <xdr:to>
      <xdr:col>1</xdr:col>
      <xdr:colOff>1123950</xdr:colOff>
      <xdr:row>972</xdr:row>
      <xdr:rowOff>990600</xdr:rowOff>
    </xdr:to>
    <xdr:pic>
      <xdr:nvPicPr>
        <xdr:cNvPr id="936" name="Имя " descr="Descr ">
          <a:extLst>
            <a:ext uri="{FF2B5EF4-FFF2-40B4-BE49-F238E27FC236}">
              <a16:creationId xmlns:a16="http://schemas.microsoft.com/office/drawing/2014/main" id="{23DE3E25-8936-4ECB-AB0D-A21756D0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22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968</xdr:row>
      <xdr:rowOff>66675</xdr:rowOff>
    </xdr:from>
    <xdr:to>
      <xdr:col>1</xdr:col>
      <xdr:colOff>1123950</xdr:colOff>
      <xdr:row>968</xdr:row>
      <xdr:rowOff>990600</xdr:rowOff>
    </xdr:to>
    <xdr:pic>
      <xdr:nvPicPr>
        <xdr:cNvPr id="937" name="Имя " descr="Descr ">
          <a:extLst>
            <a:ext uri="{FF2B5EF4-FFF2-40B4-BE49-F238E27FC236}">
              <a16:creationId xmlns:a16="http://schemas.microsoft.com/office/drawing/2014/main" id="{B3C9A305-347B-4950-BD41-3C3F31D75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36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974</xdr:row>
      <xdr:rowOff>66675</xdr:rowOff>
    </xdr:from>
    <xdr:to>
      <xdr:col>1</xdr:col>
      <xdr:colOff>1123950</xdr:colOff>
      <xdr:row>974</xdr:row>
      <xdr:rowOff>990600</xdr:rowOff>
    </xdr:to>
    <xdr:pic>
      <xdr:nvPicPr>
        <xdr:cNvPr id="938" name="Имя " descr="Descr ">
          <a:extLst>
            <a:ext uri="{FF2B5EF4-FFF2-40B4-BE49-F238E27FC236}">
              <a16:creationId xmlns:a16="http://schemas.microsoft.com/office/drawing/2014/main" id="{96ECE1B7-042B-489D-A3B1-FE9700AD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51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976</xdr:row>
      <xdr:rowOff>66675</xdr:rowOff>
    </xdr:from>
    <xdr:to>
      <xdr:col>1</xdr:col>
      <xdr:colOff>1123950</xdr:colOff>
      <xdr:row>976</xdr:row>
      <xdr:rowOff>990600</xdr:rowOff>
    </xdr:to>
    <xdr:pic>
      <xdr:nvPicPr>
        <xdr:cNvPr id="939" name="Имя " descr="Descr ">
          <a:extLst>
            <a:ext uri="{FF2B5EF4-FFF2-40B4-BE49-F238E27FC236}">
              <a16:creationId xmlns:a16="http://schemas.microsoft.com/office/drawing/2014/main" id="{26FBC562-C9BB-435A-A816-14CE559AC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65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973</xdr:row>
      <xdr:rowOff>66675</xdr:rowOff>
    </xdr:from>
    <xdr:to>
      <xdr:col>1</xdr:col>
      <xdr:colOff>1123950</xdr:colOff>
      <xdr:row>973</xdr:row>
      <xdr:rowOff>990600</xdr:rowOff>
    </xdr:to>
    <xdr:pic>
      <xdr:nvPicPr>
        <xdr:cNvPr id="940" name="Имя " descr="Descr ">
          <a:extLst>
            <a:ext uri="{FF2B5EF4-FFF2-40B4-BE49-F238E27FC236}">
              <a16:creationId xmlns:a16="http://schemas.microsoft.com/office/drawing/2014/main" id="{6185BAF5-3C48-4C0B-BEF4-E64AE968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79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977</xdr:row>
      <xdr:rowOff>66675</xdr:rowOff>
    </xdr:from>
    <xdr:to>
      <xdr:col>1</xdr:col>
      <xdr:colOff>1123950</xdr:colOff>
      <xdr:row>977</xdr:row>
      <xdr:rowOff>990600</xdr:rowOff>
    </xdr:to>
    <xdr:pic>
      <xdr:nvPicPr>
        <xdr:cNvPr id="941" name="Имя " descr="Descr ">
          <a:extLst>
            <a:ext uri="{FF2B5EF4-FFF2-40B4-BE49-F238E27FC236}">
              <a16:creationId xmlns:a16="http://schemas.microsoft.com/office/drawing/2014/main" id="{6D034CBA-7F01-4A9C-9119-58E34ED8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094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1023</xdr:row>
      <xdr:rowOff>66675</xdr:rowOff>
    </xdr:from>
    <xdr:to>
      <xdr:col>1</xdr:col>
      <xdr:colOff>1123950</xdr:colOff>
      <xdr:row>1023</xdr:row>
      <xdr:rowOff>990600</xdr:rowOff>
    </xdr:to>
    <xdr:pic>
      <xdr:nvPicPr>
        <xdr:cNvPr id="942" name="Имя " descr="Descr ">
          <a:extLst>
            <a:ext uri="{FF2B5EF4-FFF2-40B4-BE49-F238E27FC236}">
              <a16:creationId xmlns:a16="http://schemas.microsoft.com/office/drawing/2014/main" id="{334D63EB-2BCB-4842-8FC3-EC39373B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137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1011</xdr:row>
      <xdr:rowOff>66675</xdr:rowOff>
    </xdr:from>
    <xdr:to>
      <xdr:col>1</xdr:col>
      <xdr:colOff>1123950</xdr:colOff>
      <xdr:row>1011</xdr:row>
      <xdr:rowOff>990600</xdr:rowOff>
    </xdr:to>
    <xdr:pic>
      <xdr:nvPicPr>
        <xdr:cNvPr id="943" name="Имя " descr="Descr ">
          <a:extLst>
            <a:ext uri="{FF2B5EF4-FFF2-40B4-BE49-F238E27FC236}">
              <a16:creationId xmlns:a16="http://schemas.microsoft.com/office/drawing/2014/main" id="{7F13C56B-FE88-4265-B125-AE4CCE00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151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1010</xdr:row>
      <xdr:rowOff>66675</xdr:rowOff>
    </xdr:from>
    <xdr:to>
      <xdr:col>1</xdr:col>
      <xdr:colOff>1123950</xdr:colOff>
      <xdr:row>1010</xdr:row>
      <xdr:rowOff>990600</xdr:rowOff>
    </xdr:to>
    <xdr:pic>
      <xdr:nvPicPr>
        <xdr:cNvPr id="944" name="Имя " descr="Descr ">
          <a:extLst>
            <a:ext uri="{FF2B5EF4-FFF2-40B4-BE49-F238E27FC236}">
              <a16:creationId xmlns:a16="http://schemas.microsoft.com/office/drawing/2014/main" id="{FAC2FBE8-4E2A-4FD3-A866-6C4B91BE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165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1022</xdr:row>
      <xdr:rowOff>66675</xdr:rowOff>
    </xdr:from>
    <xdr:to>
      <xdr:col>1</xdr:col>
      <xdr:colOff>1123950</xdr:colOff>
      <xdr:row>1022</xdr:row>
      <xdr:rowOff>990600</xdr:rowOff>
    </xdr:to>
    <xdr:pic>
      <xdr:nvPicPr>
        <xdr:cNvPr id="945" name="Имя " descr="Descr ">
          <a:extLst>
            <a:ext uri="{FF2B5EF4-FFF2-40B4-BE49-F238E27FC236}">
              <a16:creationId xmlns:a16="http://schemas.microsoft.com/office/drawing/2014/main" id="{317757AE-2322-4C35-B698-D25609F27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179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1009</xdr:row>
      <xdr:rowOff>66675</xdr:rowOff>
    </xdr:from>
    <xdr:to>
      <xdr:col>1</xdr:col>
      <xdr:colOff>1123950</xdr:colOff>
      <xdr:row>1009</xdr:row>
      <xdr:rowOff>990600</xdr:rowOff>
    </xdr:to>
    <xdr:pic>
      <xdr:nvPicPr>
        <xdr:cNvPr id="946" name="Имя " descr="Descr ">
          <a:extLst>
            <a:ext uri="{FF2B5EF4-FFF2-40B4-BE49-F238E27FC236}">
              <a16:creationId xmlns:a16="http://schemas.microsoft.com/office/drawing/2014/main" id="{F9DFC88D-2A84-40C2-AC2D-8BFF0D6C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194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1008</xdr:row>
      <xdr:rowOff>66675</xdr:rowOff>
    </xdr:from>
    <xdr:to>
      <xdr:col>1</xdr:col>
      <xdr:colOff>1123950</xdr:colOff>
      <xdr:row>1008</xdr:row>
      <xdr:rowOff>990600</xdr:rowOff>
    </xdr:to>
    <xdr:pic>
      <xdr:nvPicPr>
        <xdr:cNvPr id="947" name="Имя " descr="Descr ">
          <a:extLst>
            <a:ext uri="{FF2B5EF4-FFF2-40B4-BE49-F238E27FC236}">
              <a16:creationId xmlns:a16="http://schemas.microsoft.com/office/drawing/2014/main" id="{C5AAB076-B836-4F2F-BA37-1F530EBAD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08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1012</xdr:row>
      <xdr:rowOff>66675</xdr:rowOff>
    </xdr:from>
    <xdr:to>
      <xdr:col>1</xdr:col>
      <xdr:colOff>1123950</xdr:colOff>
      <xdr:row>1012</xdr:row>
      <xdr:rowOff>990600</xdr:rowOff>
    </xdr:to>
    <xdr:pic>
      <xdr:nvPicPr>
        <xdr:cNvPr id="948" name="Имя " descr="Descr ">
          <a:extLst>
            <a:ext uri="{FF2B5EF4-FFF2-40B4-BE49-F238E27FC236}">
              <a16:creationId xmlns:a16="http://schemas.microsoft.com/office/drawing/2014/main" id="{BDB90A79-67FC-4215-B919-1D121840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22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1013</xdr:row>
      <xdr:rowOff>66675</xdr:rowOff>
    </xdr:from>
    <xdr:to>
      <xdr:col>1</xdr:col>
      <xdr:colOff>1123950</xdr:colOff>
      <xdr:row>1013</xdr:row>
      <xdr:rowOff>990600</xdr:rowOff>
    </xdr:to>
    <xdr:pic>
      <xdr:nvPicPr>
        <xdr:cNvPr id="949" name="Имя " descr="Descr ">
          <a:extLst>
            <a:ext uri="{FF2B5EF4-FFF2-40B4-BE49-F238E27FC236}">
              <a16:creationId xmlns:a16="http://schemas.microsoft.com/office/drawing/2014/main" id="{084EBA1D-7A2D-4265-BD3B-9B1D29CA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37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1014</xdr:row>
      <xdr:rowOff>66675</xdr:rowOff>
    </xdr:from>
    <xdr:to>
      <xdr:col>1</xdr:col>
      <xdr:colOff>1123950</xdr:colOff>
      <xdr:row>1014</xdr:row>
      <xdr:rowOff>990600</xdr:rowOff>
    </xdr:to>
    <xdr:pic>
      <xdr:nvPicPr>
        <xdr:cNvPr id="950" name="Имя " descr="Descr ">
          <a:extLst>
            <a:ext uri="{FF2B5EF4-FFF2-40B4-BE49-F238E27FC236}">
              <a16:creationId xmlns:a16="http://schemas.microsoft.com/office/drawing/2014/main" id="{F7E2F0EE-81F7-48C2-AEF8-5DEC7527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51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989</xdr:row>
      <xdr:rowOff>66675</xdr:rowOff>
    </xdr:from>
    <xdr:to>
      <xdr:col>1</xdr:col>
      <xdr:colOff>1123950</xdr:colOff>
      <xdr:row>989</xdr:row>
      <xdr:rowOff>990600</xdr:rowOff>
    </xdr:to>
    <xdr:pic>
      <xdr:nvPicPr>
        <xdr:cNvPr id="951" name="Имя " descr="Descr ">
          <a:extLst>
            <a:ext uri="{FF2B5EF4-FFF2-40B4-BE49-F238E27FC236}">
              <a16:creationId xmlns:a16="http://schemas.microsoft.com/office/drawing/2014/main" id="{8BD442EF-57DC-4DE6-9E20-AE71F2993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65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991</xdr:row>
      <xdr:rowOff>66675</xdr:rowOff>
    </xdr:from>
    <xdr:to>
      <xdr:col>1</xdr:col>
      <xdr:colOff>1123950</xdr:colOff>
      <xdr:row>991</xdr:row>
      <xdr:rowOff>990600</xdr:rowOff>
    </xdr:to>
    <xdr:pic>
      <xdr:nvPicPr>
        <xdr:cNvPr id="952" name="Имя " descr="Descr ">
          <a:extLst>
            <a:ext uri="{FF2B5EF4-FFF2-40B4-BE49-F238E27FC236}">
              <a16:creationId xmlns:a16="http://schemas.microsoft.com/office/drawing/2014/main" id="{322A226C-0303-4C03-9708-644CF36B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79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1007</xdr:row>
      <xdr:rowOff>66675</xdr:rowOff>
    </xdr:from>
    <xdr:to>
      <xdr:col>1</xdr:col>
      <xdr:colOff>1123950</xdr:colOff>
      <xdr:row>1007</xdr:row>
      <xdr:rowOff>990600</xdr:rowOff>
    </xdr:to>
    <xdr:pic>
      <xdr:nvPicPr>
        <xdr:cNvPr id="953" name="Имя " descr="Descr ">
          <a:extLst>
            <a:ext uri="{FF2B5EF4-FFF2-40B4-BE49-F238E27FC236}">
              <a16:creationId xmlns:a16="http://schemas.microsoft.com/office/drawing/2014/main" id="{B75DBB58-DC8D-47B5-80CF-E857DC21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294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1020</xdr:row>
      <xdr:rowOff>66675</xdr:rowOff>
    </xdr:from>
    <xdr:to>
      <xdr:col>1</xdr:col>
      <xdr:colOff>1123950</xdr:colOff>
      <xdr:row>1020</xdr:row>
      <xdr:rowOff>990600</xdr:rowOff>
    </xdr:to>
    <xdr:pic>
      <xdr:nvPicPr>
        <xdr:cNvPr id="954" name="Имя " descr="Descr ">
          <a:extLst>
            <a:ext uri="{FF2B5EF4-FFF2-40B4-BE49-F238E27FC236}">
              <a16:creationId xmlns:a16="http://schemas.microsoft.com/office/drawing/2014/main" id="{20622DD1-67A1-4827-9DFA-C7AC7528C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08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996</xdr:row>
      <xdr:rowOff>66675</xdr:rowOff>
    </xdr:from>
    <xdr:to>
      <xdr:col>1</xdr:col>
      <xdr:colOff>1123950</xdr:colOff>
      <xdr:row>996</xdr:row>
      <xdr:rowOff>990600</xdr:rowOff>
    </xdr:to>
    <xdr:pic>
      <xdr:nvPicPr>
        <xdr:cNvPr id="955" name="Имя " descr="Descr ">
          <a:extLst>
            <a:ext uri="{FF2B5EF4-FFF2-40B4-BE49-F238E27FC236}">
              <a16:creationId xmlns:a16="http://schemas.microsoft.com/office/drawing/2014/main" id="{4EC8E5E0-B0B4-418C-B1A7-9D4D19103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22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1017</xdr:row>
      <xdr:rowOff>66675</xdr:rowOff>
    </xdr:from>
    <xdr:to>
      <xdr:col>1</xdr:col>
      <xdr:colOff>1123950</xdr:colOff>
      <xdr:row>1017</xdr:row>
      <xdr:rowOff>990600</xdr:rowOff>
    </xdr:to>
    <xdr:pic>
      <xdr:nvPicPr>
        <xdr:cNvPr id="956" name="Имя " descr="Descr ">
          <a:extLst>
            <a:ext uri="{FF2B5EF4-FFF2-40B4-BE49-F238E27FC236}">
              <a16:creationId xmlns:a16="http://schemas.microsoft.com/office/drawing/2014/main" id="{C7EC2DBF-7B16-43C4-9A84-7FE26182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37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1005</xdr:row>
      <xdr:rowOff>66675</xdr:rowOff>
    </xdr:from>
    <xdr:to>
      <xdr:col>1</xdr:col>
      <xdr:colOff>1123950</xdr:colOff>
      <xdr:row>1005</xdr:row>
      <xdr:rowOff>990600</xdr:rowOff>
    </xdr:to>
    <xdr:pic>
      <xdr:nvPicPr>
        <xdr:cNvPr id="957" name="Имя " descr="Descr ">
          <a:extLst>
            <a:ext uri="{FF2B5EF4-FFF2-40B4-BE49-F238E27FC236}">
              <a16:creationId xmlns:a16="http://schemas.microsoft.com/office/drawing/2014/main" id="{FCF4CE7F-9AA2-49F9-9D92-5340E52A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51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1004</xdr:row>
      <xdr:rowOff>66675</xdr:rowOff>
    </xdr:from>
    <xdr:to>
      <xdr:col>1</xdr:col>
      <xdr:colOff>1123950</xdr:colOff>
      <xdr:row>1004</xdr:row>
      <xdr:rowOff>990600</xdr:rowOff>
    </xdr:to>
    <xdr:pic>
      <xdr:nvPicPr>
        <xdr:cNvPr id="958" name="Имя " descr="Descr ">
          <a:extLst>
            <a:ext uri="{FF2B5EF4-FFF2-40B4-BE49-F238E27FC236}">
              <a16:creationId xmlns:a16="http://schemas.microsoft.com/office/drawing/2014/main" id="{ECB1F7CF-4305-4B50-B9EB-0F42E7E5A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65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1026</xdr:row>
      <xdr:rowOff>66675</xdr:rowOff>
    </xdr:from>
    <xdr:to>
      <xdr:col>1</xdr:col>
      <xdr:colOff>1123950</xdr:colOff>
      <xdr:row>1026</xdr:row>
      <xdr:rowOff>990600</xdr:rowOff>
    </xdr:to>
    <xdr:pic>
      <xdr:nvPicPr>
        <xdr:cNvPr id="959" name="Имя " descr="Descr ">
          <a:extLst>
            <a:ext uri="{FF2B5EF4-FFF2-40B4-BE49-F238E27FC236}">
              <a16:creationId xmlns:a16="http://schemas.microsoft.com/office/drawing/2014/main" id="{111DBAB8-34BA-4756-9CA9-C770E34A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79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993</xdr:row>
      <xdr:rowOff>66675</xdr:rowOff>
    </xdr:from>
    <xdr:to>
      <xdr:col>1</xdr:col>
      <xdr:colOff>1123950</xdr:colOff>
      <xdr:row>993</xdr:row>
      <xdr:rowOff>990600</xdr:rowOff>
    </xdr:to>
    <xdr:pic>
      <xdr:nvPicPr>
        <xdr:cNvPr id="960" name="Имя " descr="Descr ">
          <a:extLst>
            <a:ext uri="{FF2B5EF4-FFF2-40B4-BE49-F238E27FC236}">
              <a16:creationId xmlns:a16="http://schemas.microsoft.com/office/drawing/2014/main" id="{AEB4F53F-1EBB-4858-9D3A-AB57254E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394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994</xdr:row>
      <xdr:rowOff>66675</xdr:rowOff>
    </xdr:from>
    <xdr:to>
      <xdr:col>1</xdr:col>
      <xdr:colOff>1123950</xdr:colOff>
      <xdr:row>994</xdr:row>
      <xdr:rowOff>990600</xdr:rowOff>
    </xdr:to>
    <xdr:pic>
      <xdr:nvPicPr>
        <xdr:cNvPr id="961" name="Имя " descr="Descr ">
          <a:extLst>
            <a:ext uri="{FF2B5EF4-FFF2-40B4-BE49-F238E27FC236}">
              <a16:creationId xmlns:a16="http://schemas.microsoft.com/office/drawing/2014/main" id="{3B150338-96D6-4F44-A3B8-59B481BB3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08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995</xdr:row>
      <xdr:rowOff>66675</xdr:rowOff>
    </xdr:from>
    <xdr:to>
      <xdr:col>1</xdr:col>
      <xdr:colOff>1123950</xdr:colOff>
      <xdr:row>995</xdr:row>
      <xdr:rowOff>990600</xdr:rowOff>
    </xdr:to>
    <xdr:pic>
      <xdr:nvPicPr>
        <xdr:cNvPr id="962" name="Имя " descr="Descr ">
          <a:extLst>
            <a:ext uri="{FF2B5EF4-FFF2-40B4-BE49-F238E27FC236}">
              <a16:creationId xmlns:a16="http://schemas.microsoft.com/office/drawing/2014/main" id="{43C641E0-AE03-468F-B08E-3624696E5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22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1024</xdr:row>
      <xdr:rowOff>66675</xdr:rowOff>
    </xdr:from>
    <xdr:to>
      <xdr:col>1</xdr:col>
      <xdr:colOff>1123950</xdr:colOff>
      <xdr:row>1024</xdr:row>
      <xdr:rowOff>990600</xdr:rowOff>
    </xdr:to>
    <xdr:pic>
      <xdr:nvPicPr>
        <xdr:cNvPr id="963" name="Имя " descr="Descr ">
          <a:extLst>
            <a:ext uri="{FF2B5EF4-FFF2-40B4-BE49-F238E27FC236}">
              <a16:creationId xmlns:a16="http://schemas.microsoft.com/office/drawing/2014/main" id="{2086F2F7-678D-41E9-85D3-6A796A2DB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37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1021</xdr:row>
      <xdr:rowOff>66675</xdr:rowOff>
    </xdr:from>
    <xdr:to>
      <xdr:col>1</xdr:col>
      <xdr:colOff>1123950</xdr:colOff>
      <xdr:row>1021</xdr:row>
      <xdr:rowOff>990600</xdr:rowOff>
    </xdr:to>
    <xdr:pic>
      <xdr:nvPicPr>
        <xdr:cNvPr id="964" name="Имя " descr="Descr ">
          <a:extLst>
            <a:ext uri="{FF2B5EF4-FFF2-40B4-BE49-F238E27FC236}">
              <a16:creationId xmlns:a16="http://schemas.microsoft.com/office/drawing/2014/main" id="{CC185A90-CC32-4086-9F15-0117A5F2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51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998</xdr:row>
      <xdr:rowOff>66675</xdr:rowOff>
    </xdr:from>
    <xdr:to>
      <xdr:col>1</xdr:col>
      <xdr:colOff>1123950</xdr:colOff>
      <xdr:row>998</xdr:row>
      <xdr:rowOff>990600</xdr:rowOff>
    </xdr:to>
    <xdr:pic>
      <xdr:nvPicPr>
        <xdr:cNvPr id="965" name="Имя " descr="Descr ">
          <a:extLst>
            <a:ext uri="{FF2B5EF4-FFF2-40B4-BE49-F238E27FC236}">
              <a16:creationId xmlns:a16="http://schemas.microsoft.com/office/drawing/2014/main" id="{9BCE35DB-68F7-4A6C-8C28-70628084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65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1000</xdr:row>
      <xdr:rowOff>66675</xdr:rowOff>
    </xdr:from>
    <xdr:to>
      <xdr:col>1</xdr:col>
      <xdr:colOff>1123950</xdr:colOff>
      <xdr:row>1000</xdr:row>
      <xdr:rowOff>990600</xdr:rowOff>
    </xdr:to>
    <xdr:pic>
      <xdr:nvPicPr>
        <xdr:cNvPr id="966" name="Имя " descr="Descr ">
          <a:extLst>
            <a:ext uri="{FF2B5EF4-FFF2-40B4-BE49-F238E27FC236}">
              <a16:creationId xmlns:a16="http://schemas.microsoft.com/office/drawing/2014/main" id="{B7816E4E-3A4C-4A5D-9CF4-FD7BDAAEC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79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1002</xdr:row>
      <xdr:rowOff>66675</xdr:rowOff>
    </xdr:from>
    <xdr:to>
      <xdr:col>1</xdr:col>
      <xdr:colOff>1123950</xdr:colOff>
      <xdr:row>1002</xdr:row>
      <xdr:rowOff>990600</xdr:rowOff>
    </xdr:to>
    <xdr:pic>
      <xdr:nvPicPr>
        <xdr:cNvPr id="967" name="Имя " descr="Descr ">
          <a:extLst>
            <a:ext uri="{FF2B5EF4-FFF2-40B4-BE49-F238E27FC236}">
              <a16:creationId xmlns:a16="http://schemas.microsoft.com/office/drawing/2014/main" id="{9106AB98-4244-432A-8D0F-EE29891E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494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999</xdr:row>
      <xdr:rowOff>66675</xdr:rowOff>
    </xdr:from>
    <xdr:to>
      <xdr:col>1</xdr:col>
      <xdr:colOff>1123950</xdr:colOff>
      <xdr:row>999</xdr:row>
      <xdr:rowOff>990600</xdr:rowOff>
    </xdr:to>
    <xdr:pic>
      <xdr:nvPicPr>
        <xdr:cNvPr id="968" name="Имя " descr="Descr ">
          <a:extLst>
            <a:ext uri="{FF2B5EF4-FFF2-40B4-BE49-F238E27FC236}">
              <a16:creationId xmlns:a16="http://schemas.microsoft.com/office/drawing/2014/main" id="{EBA07FAD-3D65-46F7-8C11-8295770C6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08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1001</xdr:row>
      <xdr:rowOff>66675</xdr:rowOff>
    </xdr:from>
    <xdr:to>
      <xdr:col>1</xdr:col>
      <xdr:colOff>1123950</xdr:colOff>
      <xdr:row>1001</xdr:row>
      <xdr:rowOff>990600</xdr:rowOff>
    </xdr:to>
    <xdr:pic>
      <xdr:nvPicPr>
        <xdr:cNvPr id="969" name="Имя " descr="Descr ">
          <a:extLst>
            <a:ext uri="{FF2B5EF4-FFF2-40B4-BE49-F238E27FC236}">
              <a16:creationId xmlns:a16="http://schemas.microsoft.com/office/drawing/2014/main" id="{29820BD7-B6DF-47C2-A9C1-A3BE8881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22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1003</xdr:row>
      <xdr:rowOff>66675</xdr:rowOff>
    </xdr:from>
    <xdr:to>
      <xdr:col>1</xdr:col>
      <xdr:colOff>1123950</xdr:colOff>
      <xdr:row>1003</xdr:row>
      <xdr:rowOff>990600</xdr:rowOff>
    </xdr:to>
    <xdr:pic>
      <xdr:nvPicPr>
        <xdr:cNvPr id="970" name="Имя " descr="Descr ">
          <a:extLst>
            <a:ext uri="{FF2B5EF4-FFF2-40B4-BE49-F238E27FC236}">
              <a16:creationId xmlns:a16="http://schemas.microsoft.com/office/drawing/2014/main" id="{7BF2DEBD-DBE6-424E-ACBF-1E8B2CD66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37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1027</xdr:row>
      <xdr:rowOff>66675</xdr:rowOff>
    </xdr:from>
    <xdr:to>
      <xdr:col>1</xdr:col>
      <xdr:colOff>1123950</xdr:colOff>
      <xdr:row>1027</xdr:row>
      <xdr:rowOff>990600</xdr:rowOff>
    </xdr:to>
    <xdr:pic>
      <xdr:nvPicPr>
        <xdr:cNvPr id="971" name="Имя " descr="Descr ">
          <a:extLst>
            <a:ext uri="{FF2B5EF4-FFF2-40B4-BE49-F238E27FC236}">
              <a16:creationId xmlns:a16="http://schemas.microsoft.com/office/drawing/2014/main" id="{0FB1D7B0-25EE-42EF-B5CD-412AF729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51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1028</xdr:row>
      <xdr:rowOff>66675</xdr:rowOff>
    </xdr:from>
    <xdr:to>
      <xdr:col>1</xdr:col>
      <xdr:colOff>1123950</xdr:colOff>
      <xdr:row>1028</xdr:row>
      <xdr:rowOff>990600</xdr:rowOff>
    </xdr:to>
    <xdr:pic>
      <xdr:nvPicPr>
        <xdr:cNvPr id="972" name="Имя " descr="Descr ">
          <a:extLst>
            <a:ext uri="{FF2B5EF4-FFF2-40B4-BE49-F238E27FC236}">
              <a16:creationId xmlns:a16="http://schemas.microsoft.com/office/drawing/2014/main" id="{D5050450-892B-4DC6-8F2D-CF5602051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65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1006</xdr:row>
      <xdr:rowOff>66675</xdr:rowOff>
    </xdr:from>
    <xdr:to>
      <xdr:col>1</xdr:col>
      <xdr:colOff>1123950</xdr:colOff>
      <xdr:row>1006</xdr:row>
      <xdr:rowOff>990600</xdr:rowOff>
    </xdr:to>
    <xdr:pic>
      <xdr:nvPicPr>
        <xdr:cNvPr id="973" name="Имя " descr="Descr ">
          <a:extLst>
            <a:ext uri="{FF2B5EF4-FFF2-40B4-BE49-F238E27FC236}">
              <a16:creationId xmlns:a16="http://schemas.microsoft.com/office/drawing/2014/main" id="{19A7E554-E9CC-4441-AE69-4DEC26A2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79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992</xdr:row>
      <xdr:rowOff>66675</xdr:rowOff>
    </xdr:from>
    <xdr:to>
      <xdr:col>1</xdr:col>
      <xdr:colOff>1123950</xdr:colOff>
      <xdr:row>992</xdr:row>
      <xdr:rowOff>990600</xdr:rowOff>
    </xdr:to>
    <xdr:pic>
      <xdr:nvPicPr>
        <xdr:cNvPr id="974" name="Имя " descr="Descr ">
          <a:extLst>
            <a:ext uri="{FF2B5EF4-FFF2-40B4-BE49-F238E27FC236}">
              <a16:creationId xmlns:a16="http://schemas.microsoft.com/office/drawing/2014/main" id="{D2AC520A-C33B-4031-BD2F-C71D5989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594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1018</xdr:row>
      <xdr:rowOff>66675</xdr:rowOff>
    </xdr:from>
    <xdr:to>
      <xdr:col>1</xdr:col>
      <xdr:colOff>1123950</xdr:colOff>
      <xdr:row>1018</xdr:row>
      <xdr:rowOff>990600</xdr:rowOff>
    </xdr:to>
    <xdr:pic>
      <xdr:nvPicPr>
        <xdr:cNvPr id="975" name="Имя " descr="Descr ">
          <a:extLst>
            <a:ext uri="{FF2B5EF4-FFF2-40B4-BE49-F238E27FC236}">
              <a16:creationId xmlns:a16="http://schemas.microsoft.com/office/drawing/2014/main" id="{7C6EB5C3-DF7D-4575-A03E-66565705C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08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1016</xdr:row>
      <xdr:rowOff>66675</xdr:rowOff>
    </xdr:from>
    <xdr:to>
      <xdr:col>1</xdr:col>
      <xdr:colOff>1123950</xdr:colOff>
      <xdr:row>1016</xdr:row>
      <xdr:rowOff>990600</xdr:rowOff>
    </xdr:to>
    <xdr:pic>
      <xdr:nvPicPr>
        <xdr:cNvPr id="976" name="Имя " descr="Descr ">
          <a:extLst>
            <a:ext uri="{FF2B5EF4-FFF2-40B4-BE49-F238E27FC236}">
              <a16:creationId xmlns:a16="http://schemas.microsoft.com/office/drawing/2014/main" id="{EAFB3117-097C-4B06-A8CD-CA78A20B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22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1025</xdr:row>
      <xdr:rowOff>66675</xdr:rowOff>
    </xdr:from>
    <xdr:to>
      <xdr:col>1</xdr:col>
      <xdr:colOff>1123950</xdr:colOff>
      <xdr:row>1025</xdr:row>
      <xdr:rowOff>990600</xdr:rowOff>
    </xdr:to>
    <xdr:pic>
      <xdr:nvPicPr>
        <xdr:cNvPr id="977" name="Имя " descr="Descr ">
          <a:extLst>
            <a:ext uri="{FF2B5EF4-FFF2-40B4-BE49-F238E27FC236}">
              <a16:creationId xmlns:a16="http://schemas.microsoft.com/office/drawing/2014/main" id="{80D46584-DD4D-4244-B76F-B5009309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37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997</xdr:row>
      <xdr:rowOff>66675</xdr:rowOff>
    </xdr:from>
    <xdr:to>
      <xdr:col>1</xdr:col>
      <xdr:colOff>1123950</xdr:colOff>
      <xdr:row>997</xdr:row>
      <xdr:rowOff>990600</xdr:rowOff>
    </xdr:to>
    <xdr:pic>
      <xdr:nvPicPr>
        <xdr:cNvPr id="978" name="Имя " descr="Descr ">
          <a:extLst>
            <a:ext uri="{FF2B5EF4-FFF2-40B4-BE49-F238E27FC236}">
              <a16:creationId xmlns:a16="http://schemas.microsoft.com/office/drawing/2014/main" id="{FF1F92D9-3667-4FB7-AA37-A0F29107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51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1019</xdr:row>
      <xdr:rowOff>66675</xdr:rowOff>
    </xdr:from>
    <xdr:to>
      <xdr:col>1</xdr:col>
      <xdr:colOff>1123950</xdr:colOff>
      <xdr:row>1019</xdr:row>
      <xdr:rowOff>990600</xdr:rowOff>
    </xdr:to>
    <xdr:pic>
      <xdr:nvPicPr>
        <xdr:cNvPr id="979" name="Имя " descr="Descr ">
          <a:extLst>
            <a:ext uri="{FF2B5EF4-FFF2-40B4-BE49-F238E27FC236}">
              <a16:creationId xmlns:a16="http://schemas.microsoft.com/office/drawing/2014/main" id="{011AE55C-810C-48D8-AAE1-69708D36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65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1015</xdr:row>
      <xdr:rowOff>66675</xdr:rowOff>
    </xdr:from>
    <xdr:to>
      <xdr:col>1</xdr:col>
      <xdr:colOff>1123950</xdr:colOff>
      <xdr:row>1015</xdr:row>
      <xdr:rowOff>990600</xdr:rowOff>
    </xdr:to>
    <xdr:pic>
      <xdr:nvPicPr>
        <xdr:cNvPr id="980" name="Имя " descr="Descr ">
          <a:extLst>
            <a:ext uri="{FF2B5EF4-FFF2-40B4-BE49-F238E27FC236}">
              <a16:creationId xmlns:a16="http://schemas.microsoft.com/office/drawing/2014/main" id="{2495332C-0380-4F83-B7E4-93FA434CD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79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990</xdr:row>
      <xdr:rowOff>66675</xdr:rowOff>
    </xdr:from>
    <xdr:to>
      <xdr:col>1</xdr:col>
      <xdr:colOff>1123950</xdr:colOff>
      <xdr:row>990</xdr:row>
      <xdr:rowOff>990600</xdr:rowOff>
    </xdr:to>
    <xdr:pic>
      <xdr:nvPicPr>
        <xdr:cNvPr id="981" name="Имя " descr="Descr ">
          <a:extLst>
            <a:ext uri="{FF2B5EF4-FFF2-40B4-BE49-F238E27FC236}">
              <a16:creationId xmlns:a16="http://schemas.microsoft.com/office/drawing/2014/main" id="{6D8A3CD5-BB4C-4789-B329-01570DAAD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694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1046</xdr:row>
      <xdr:rowOff>66675</xdr:rowOff>
    </xdr:from>
    <xdr:to>
      <xdr:col>1</xdr:col>
      <xdr:colOff>1123950</xdr:colOff>
      <xdr:row>1046</xdr:row>
      <xdr:rowOff>990600</xdr:rowOff>
    </xdr:to>
    <xdr:pic>
      <xdr:nvPicPr>
        <xdr:cNvPr id="982" name="Имя " descr="Descr ">
          <a:extLst>
            <a:ext uri="{FF2B5EF4-FFF2-40B4-BE49-F238E27FC236}">
              <a16:creationId xmlns:a16="http://schemas.microsoft.com/office/drawing/2014/main" id="{4216C61C-796C-4B4B-8B69-844DC915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737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1052</xdr:row>
      <xdr:rowOff>66675</xdr:rowOff>
    </xdr:from>
    <xdr:to>
      <xdr:col>1</xdr:col>
      <xdr:colOff>1123950</xdr:colOff>
      <xdr:row>1052</xdr:row>
      <xdr:rowOff>990600</xdr:rowOff>
    </xdr:to>
    <xdr:pic>
      <xdr:nvPicPr>
        <xdr:cNvPr id="983" name="Имя " descr="Descr ">
          <a:extLst>
            <a:ext uri="{FF2B5EF4-FFF2-40B4-BE49-F238E27FC236}">
              <a16:creationId xmlns:a16="http://schemas.microsoft.com/office/drawing/2014/main" id="{8B461CC1-0638-47CB-9E50-C1BA88E78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751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1045</xdr:row>
      <xdr:rowOff>66675</xdr:rowOff>
    </xdr:from>
    <xdr:to>
      <xdr:col>1</xdr:col>
      <xdr:colOff>1123950</xdr:colOff>
      <xdr:row>1045</xdr:row>
      <xdr:rowOff>990600</xdr:rowOff>
    </xdr:to>
    <xdr:pic>
      <xdr:nvPicPr>
        <xdr:cNvPr id="984" name="Имя " descr="Descr ">
          <a:extLst>
            <a:ext uri="{FF2B5EF4-FFF2-40B4-BE49-F238E27FC236}">
              <a16:creationId xmlns:a16="http://schemas.microsoft.com/office/drawing/2014/main" id="{80E6F18A-8496-4231-80EA-A226930DA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765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1047</xdr:row>
      <xdr:rowOff>66675</xdr:rowOff>
    </xdr:from>
    <xdr:to>
      <xdr:col>1</xdr:col>
      <xdr:colOff>1123950</xdr:colOff>
      <xdr:row>1047</xdr:row>
      <xdr:rowOff>990600</xdr:rowOff>
    </xdr:to>
    <xdr:pic>
      <xdr:nvPicPr>
        <xdr:cNvPr id="985" name="Имя " descr="Descr ">
          <a:extLst>
            <a:ext uri="{FF2B5EF4-FFF2-40B4-BE49-F238E27FC236}">
              <a16:creationId xmlns:a16="http://schemas.microsoft.com/office/drawing/2014/main" id="{2396EB3C-A21C-4CBC-8536-A276E3D1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779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1053</xdr:row>
      <xdr:rowOff>66675</xdr:rowOff>
    </xdr:from>
    <xdr:to>
      <xdr:col>1</xdr:col>
      <xdr:colOff>1123950</xdr:colOff>
      <xdr:row>1053</xdr:row>
      <xdr:rowOff>990600</xdr:rowOff>
    </xdr:to>
    <xdr:pic>
      <xdr:nvPicPr>
        <xdr:cNvPr id="986" name="Имя " descr="Descr ">
          <a:extLst>
            <a:ext uri="{FF2B5EF4-FFF2-40B4-BE49-F238E27FC236}">
              <a16:creationId xmlns:a16="http://schemas.microsoft.com/office/drawing/2014/main" id="{452B27D7-1F16-4CF0-BFA6-E382FC0E9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794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1054</xdr:row>
      <xdr:rowOff>66675</xdr:rowOff>
    </xdr:from>
    <xdr:to>
      <xdr:col>1</xdr:col>
      <xdr:colOff>1123950</xdr:colOff>
      <xdr:row>1054</xdr:row>
      <xdr:rowOff>990600</xdr:rowOff>
    </xdr:to>
    <xdr:pic>
      <xdr:nvPicPr>
        <xdr:cNvPr id="987" name="Имя " descr="Descr ">
          <a:extLst>
            <a:ext uri="{FF2B5EF4-FFF2-40B4-BE49-F238E27FC236}">
              <a16:creationId xmlns:a16="http://schemas.microsoft.com/office/drawing/2014/main" id="{758F0BD9-2243-4257-B764-C3F949BC0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08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1050</xdr:row>
      <xdr:rowOff>66675</xdr:rowOff>
    </xdr:from>
    <xdr:to>
      <xdr:col>1</xdr:col>
      <xdr:colOff>1123950</xdr:colOff>
      <xdr:row>1050</xdr:row>
      <xdr:rowOff>990600</xdr:rowOff>
    </xdr:to>
    <xdr:pic>
      <xdr:nvPicPr>
        <xdr:cNvPr id="988" name="Имя " descr="Descr ">
          <a:extLst>
            <a:ext uri="{FF2B5EF4-FFF2-40B4-BE49-F238E27FC236}">
              <a16:creationId xmlns:a16="http://schemas.microsoft.com/office/drawing/2014/main" id="{29918425-0EE3-44AA-89B6-BE246759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22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1051</xdr:row>
      <xdr:rowOff>66675</xdr:rowOff>
    </xdr:from>
    <xdr:to>
      <xdr:col>1</xdr:col>
      <xdr:colOff>1123950</xdr:colOff>
      <xdr:row>1051</xdr:row>
      <xdr:rowOff>990600</xdr:rowOff>
    </xdr:to>
    <xdr:pic>
      <xdr:nvPicPr>
        <xdr:cNvPr id="989" name="Имя " descr="Descr ">
          <a:extLst>
            <a:ext uri="{FF2B5EF4-FFF2-40B4-BE49-F238E27FC236}">
              <a16:creationId xmlns:a16="http://schemas.microsoft.com/office/drawing/2014/main" id="{A82946BB-0CA6-45FC-AFF3-C684945B2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37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1043</xdr:row>
      <xdr:rowOff>66675</xdr:rowOff>
    </xdr:from>
    <xdr:to>
      <xdr:col>1</xdr:col>
      <xdr:colOff>1123950</xdr:colOff>
      <xdr:row>1043</xdr:row>
      <xdr:rowOff>990600</xdr:rowOff>
    </xdr:to>
    <xdr:pic>
      <xdr:nvPicPr>
        <xdr:cNvPr id="990" name="Имя " descr="Descr ">
          <a:extLst>
            <a:ext uri="{FF2B5EF4-FFF2-40B4-BE49-F238E27FC236}">
              <a16:creationId xmlns:a16="http://schemas.microsoft.com/office/drawing/2014/main" id="{E110CF98-5551-4C7F-A3C5-23096D38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51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1032</xdr:row>
      <xdr:rowOff>66675</xdr:rowOff>
    </xdr:from>
    <xdr:to>
      <xdr:col>1</xdr:col>
      <xdr:colOff>1123950</xdr:colOff>
      <xdr:row>1032</xdr:row>
      <xdr:rowOff>990600</xdr:rowOff>
    </xdr:to>
    <xdr:pic>
      <xdr:nvPicPr>
        <xdr:cNvPr id="991" name="Имя " descr="Descr ">
          <a:extLst>
            <a:ext uri="{FF2B5EF4-FFF2-40B4-BE49-F238E27FC236}">
              <a16:creationId xmlns:a16="http://schemas.microsoft.com/office/drawing/2014/main" id="{85089052-D923-4DCD-A7AE-39F3355F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65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1044</xdr:row>
      <xdr:rowOff>66675</xdr:rowOff>
    </xdr:from>
    <xdr:to>
      <xdr:col>1</xdr:col>
      <xdr:colOff>1123950</xdr:colOff>
      <xdr:row>1044</xdr:row>
      <xdr:rowOff>990600</xdr:rowOff>
    </xdr:to>
    <xdr:pic>
      <xdr:nvPicPr>
        <xdr:cNvPr id="992" name="Имя " descr="Descr ">
          <a:extLst>
            <a:ext uri="{FF2B5EF4-FFF2-40B4-BE49-F238E27FC236}">
              <a16:creationId xmlns:a16="http://schemas.microsoft.com/office/drawing/2014/main" id="{7E778F59-6BFD-4786-BEFE-CB3183D8A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79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1033</xdr:row>
      <xdr:rowOff>66675</xdr:rowOff>
    </xdr:from>
    <xdr:to>
      <xdr:col>1</xdr:col>
      <xdr:colOff>1123950</xdr:colOff>
      <xdr:row>1033</xdr:row>
      <xdr:rowOff>990600</xdr:rowOff>
    </xdr:to>
    <xdr:pic>
      <xdr:nvPicPr>
        <xdr:cNvPr id="993" name="Имя " descr="Descr ">
          <a:extLst>
            <a:ext uri="{FF2B5EF4-FFF2-40B4-BE49-F238E27FC236}">
              <a16:creationId xmlns:a16="http://schemas.microsoft.com/office/drawing/2014/main" id="{6A3571E0-D9A7-4E73-BF30-461DDA5C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894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1034</xdr:row>
      <xdr:rowOff>66675</xdr:rowOff>
    </xdr:from>
    <xdr:to>
      <xdr:col>1</xdr:col>
      <xdr:colOff>1123950</xdr:colOff>
      <xdr:row>1034</xdr:row>
      <xdr:rowOff>990600</xdr:rowOff>
    </xdr:to>
    <xdr:pic>
      <xdr:nvPicPr>
        <xdr:cNvPr id="994" name="Имя " descr="Descr ">
          <a:extLst>
            <a:ext uri="{FF2B5EF4-FFF2-40B4-BE49-F238E27FC236}">
              <a16:creationId xmlns:a16="http://schemas.microsoft.com/office/drawing/2014/main" id="{FFD2B5AD-BAAA-4615-B58A-323430F63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08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1038</xdr:row>
      <xdr:rowOff>66675</xdr:rowOff>
    </xdr:from>
    <xdr:to>
      <xdr:col>1</xdr:col>
      <xdr:colOff>1123950</xdr:colOff>
      <xdr:row>1038</xdr:row>
      <xdr:rowOff>990600</xdr:rowOff>
    </xdr:to>
    <xdr:pic>
      <xdr:nvPicPr>
        <xdr:cNvPr id="995" name="Имя " descr="Descr ">
          <a:extLst>
            <a:ext uri="{FF2B5EF4-FFF2-40B4-BE49-F238E27FC236}">
              <a16:creationId xmlns:a16="http://schemas.microsoft.com/office/drawing/2014/main" id="{85F9FA72-E6F9-4F95-970A-FD2E6C6EB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22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1035</xdr:row>
      <xdr:rowOff>66675</xdr:rowOff>
    </xdr:from>
    <xdr:to>
      <xdr:col>1</xdr:col>
      <xdr:colOff>1123950</xdr:colOff>
      <xdr:row>1035</xdr:row>
      <xdr:rowOff>990600</xdr:rowOff>
    </xdr:to>
    <xdr:pic>
      <xdr:nvPicPr>
        <xdr:cNvPr id="996" name="Имя " descr="Descr ">
          <a:extLst>
            <a:ext uri="{FF2B5EF4-FFF2-40B4-BE49-F238E27FC236}">
              <a16:creationId xmlns:a16="http://schemas.microsoft.com/office/drawing/2014/main" id="{6A99125C-8FB3-4191-BD6F-7B249C39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37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1049</xdr:row>
      <xdr:rowOff>66675</xdr:rowOff>
    </xdr:from>
    <xdr:to>
      <xdr:col>1</xdr:col>
      <xdr:colOff>1123950</xdr:colOff>
      <xdr:row>1049</xdr:row>
      <xdr:rowOff>990600</xdr:rowOff>
    </xdr:to>
    <xdr:pic>
      <xdr:nvPicPr>
        <xdr:cNvPr id="997" name="Имя " descr="Descr ">
          <a:extLst>
            <a:ext uri="{FF2B5EF4-FFF2-40B4-BE49-F238E27FC236}">
              <a16:creationId xmlns:a16="http://schemas.microsoft.com/office/drawing/2014/main" id="{7E2FD34C-67F0-4545-A468-33AD0DA3F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51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1040</xdr:row>
      <xdr:rowOff>66675</xdr:rowOff>
    </xdr:from>
    <xdr:to>
      <xdr:col>1</xdr:col>
      <xdr:colOff>1123950</xdr:colOff>
      <xdr:row>1040</xdr:row>
      <xdr:rowOff>990600</xdr:rowOff>
    </xdr:to>
    <xdr:pic>
      <xdr:nvPicPr>
        <xdr:cNvPr id="998" name="Имя " descr="Descr ">
          <a:extLst>
            <a:ext uri="{FF2B5EF4-FFF2-40B4-BE49-F238E27FC236}">
              <a16:creationId xmlns:a16="http://schemas.microsoft.com/office/drawing/2014/main" id="{CCAEC9EE-5E0E-428D-84C4-1A8ADF80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65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1036</xdr:row>
      <xdr:rowOff>66675</xdr:rowOff>
    </xdr:from>
    <xdr:to>
      <xdr:col>1</xdr:col>
      <xdr:colOff>1123950</xdr:colOff>
      <xdr:row>1036</xdr:row>
      <xdr:rowOff>990600</xdr:rowOff>
    </xdr:to>
    <xdr:pic>
      <xdr:nvPicPr>
        <xdr:cNvPr id="999" name="Имя " descr="Descr ">
          <a:extLst>
            <a:ext uri="{FF2B5EF4-FFF2-40B4-BE49-F238E27FC236}">
              <a16:creationId xmlns:a16="http://schemas.microsoft.com/office/drawing/2014/main" id="{520FA931-88BF-40E0-94F4-C26438C2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79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1042</xdr:row>
      <xdr:rowOff>66675</xdr:rowOff>
    </xdr:from>
    <xdr:to>
      <xdr:col>1</xdr:col>
      <xdr:colOff>1123950</xdr:colOff>
      <xdr:row>1042</xdr:row>
      <xdr:rowOff>990600</xdr:rowOff>
    </xdr:to>
    <xdr:pic>
      <xdr:nvPicPr>
        <xdr:cNvPr id="1000" name="Имя " descr="Descr ">
          <a:extLst>
            <a:ext uri="{FF2B5EF4-FFF2-40B4-BE49-F238E27FC236}">
              <a16:creationId xmlns:a16="http://schemas.microsoft.com/office/drawing/2014/main" id="{93DBA362-91A2-4574-AD94-EB011C2F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4994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1031</xdr:row>
      <xdr:rowOff>66675</xdr:rowOff>
    </xdr:from>
    <xdr:to>
      <xdr:col>1</xdr:col>
      <xdr:colOff>1123950</xdr:colOff>
      <xdr:row>1031</xdr:row>
      <xdr:rowOff>990600</xdr:rowOff>
    </xdr:to>
    <xdr:pic>
      <xdr:nvPicPr>
        <xdr:cNvPr id="1001" name="Имя " descr="Descr ">
          <a:extLst>
            <a:ext uri="{FF2B5EF4-FFF2-40B4-BE49-F238E27FC236}">
              <a16:creationId xmlns:a16="http://schemas.microsoft.com/office/drawing/2014/main" id="{9112A199-2459-44BD-A32E-4688C4F35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08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1030</xdr:row>
      <xdr:rowOff>66675</xdr:rowOff>
    </xdr:from>
    <xdr:to>
      <xdr:col>1</xdr:col>
      <xdr:colOff>1123950</xdr:colOff>
      <xdr:row>1030</xdr:row>
      <xdr:rowOff>990600</xdr:rowOff>
    </xdr:to>
    <xdr:pic>
      <xdr:nvPicPr>
        <xdr:cNvPr id="1002" name="Имя " descr="Descr ">
          <a:extLst>
            <a:ext uri="{FF2B5EF4-FFF2-40B4-BE49-F238E27FC236}">
              <a16:creationId xmlns:a16="http://schemas.microsoft.com/office/drawing/2014/main" id="{34DC1C4D-6F92-4051-A45A-0FBD8CAD7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22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1039</xdr:row>
      <xdr:rowOff>66675</xdr:rowOff>
    </xdr:from>
    <xdr:to>
      <xdr:col>1</xdr:col>
      <xdr:colOff>1123950</xdr:colOff>
      <xdr:row>1039</xdr:row>
      <xdr:rowOff>990600</xdr:rowOff>
    </xdr:to>
    <xdr:pic>
      <xdr:nvPicPr>
        <xdr:cNvPr id="1003" name="Имя " descr="Descr ">
          <a:extLst>
            <a:ext uri="{FF2B5EF4-FFF2-40B4-BE49-F238E27FC236}">
              <a16:creationId xmlns:a16="http://schemas.microsoft.com/office/drawing/2014/main" id="{BB54719C-C978-4D6F-827B-C93B47ECC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37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1048</xdr:row>
      <xdr:rowOff>66675</xdr:rowOff>
    </xdr:from>
    <xdr:to>
      <xdr:col>1</xdr:col>
      <xdr:colOff>1123950</xdr:colOff>
      <xdr:row>1048</xdr:row>
      <xdr:rowOff>990600</xdr:rowOff>
    </xdr:to>
    <xdr:pic>
      <xdr:nvPicPr>
        <xdr:cNvPr id="1004" name="Имя " descr="Descr ">
          <a:extLst>
            <a:ext uri="{FF2B5EF4-FFF2-40B4-BE49-F238E27FC236}">
              <a16:creationId xmlns:a16="http://schemas.microsoft.com/office/drawing/2014/main" id="{A562672E-B4CB-4DE8-AEBD-DDDE8FCA5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51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1041</xdr:row>
      <xdr:rowOff>66675</xdr:rowOff>
    </xdr:from>
    <xdr:to>
      <xdr:col>1</xdr:col>
      <xdr:colOff>1123950</xdr:colOff>
      <xdr:row>1041</xdr:row>
      <xdr:rowOff>990600</xdr:rowOff>
    </xdr:to>
    <xdr:pic>
      <xdr:nvPicPr>
        <xdr:cNvPr id="1005" name="Имя " descr="Descr ">
          <a:extLst>
            <a:ext uri="{FF2B5EF4-FFF2-40B4-BE49-F238E27FC236}">
              <a16:creationId xmlns:a16="http://schemas.microsoft.com/office/drawing/2014/main" id="{2ABE4DEA-1E05-4015-A396-BCF186EF4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65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1075</xdr:row>
      <xdr:rowOff>66675</xdr:rowOff>
    </xdr:from>
    <xdr:to>
      <xdr:col>1</xdr:col>
      <xdr:colOff>1123950</xdr:colOff>
      <xdr:row>1075</xdr:row>
      <xdr:rowOff>990600</xdr:rowOff>
    </xdr:to>
    <xdr:pic>
      <xdr:nvPicPr>
        <xdr:cNvPr id="1006" name="Имя " descr="Descr ">
          <a:extLst>
            <a:ext uri="{FF2B5EF4-FFF2-40B4-BE49-F238E27FC236}">
              <a16:creationId xmlns:a16="http://schemas.microsoft.com/office/drawing/2014/main" id="{96E11E45-DB07-442F-990B-6A79A20C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094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1062</xdr:row>
      <xdr:rowOff>66675</xdr:rowOff>
    </xdr:from>
    <xdr:to>
      <xdr:col>1</xdr:col>
      <xdr:colOff>1123950</xdr:colOff>
      <xdr:row>1062</xdr:row>
      <xdr:rowOff>990600</xdr:rowOff>
    </xdr:to>
    <xdr:pic>
      <xdr:nvPicPr>
        <xdr:cNvPr id="1007" name="Имя " descr="Descr ">
          <a:extLst>
            <a:ext uri="{FF2B5EF4-FFF2-40B4-BE49-F238E27FC236}">
              <a16:creationId xmlns:a16="http://schemas.microsoft.com/office/drawing/2014/main" id="{3F08639A-4F59-4BA6-8A87-2A5C9BC8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08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1071</xdr:row>
      <xdr:rowOff>66675</xdr:rowOff>
    </xdr:from>
    <xdr:to>
      <xdr:col>1</xdr:col>
      <xdr:colOff>1123950</xdr:colOff>
      <xdr:row>1071</xdr:row>
      <xdr:rowOff>990600</xdr:rowOff>
    </xdr:to>
    <xdr:pic>
      <xdr:nvPicPr>
        <xdr:cNvPr id="1008" name="Имя " descr="Descr ">
          <a:extLst>
            <a:ext uri="{FF2B5EF4-FFF2-40B4-BE49-F238E27FC236}">
              <a16:creationId xmlns:a16="http://schemas.microsoft.com/office/drawing/2014/main" id="{7EF7E656-F184-4125-99B3-B612806D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22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1069</xdr:row>
      <xdr:rowOff>66675</xdr:rowOff>
    </xdr:from>
    <xdr:to>
      <xdr:col>1</xdr:col>
      <xdr:colOff>1123950</xdr:colOff>
      <xdr:row>1069</xdr:row>
      <xdr:rowOff>990600</xdr:rowOff>
    </xdr:to>
    <xdr:pic>
      <xdr:nvPicPr>
        <xdr:cNvPr id="1009" name="Имя " descr="Descr ">
          <a:extLst>
            <a:ext uri="{FF2B5EF4-FFF2-40B4-BE49-F238E27FC236}">
              <a16:creationId xmlns:a16="http://schemas.microsoft.com/office/drawing/2014/main" id="{883252E7-076B-4CA3-AD1A-1D44C317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37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1063</xdr:row>
      <xdr:rowOff>66675</xdr:rowOff>
    </xdr:from>
    <xdr:to>
      <xdr:col>1</xdr:col>
      <xdr:colOff>1123950</xdr:colOff>
      <xdr:row>1063</xdr:row>
      <xdr:rowOff>990600</xdr:rowOff>
    </xdr:to>
    <xdr:pic>
      <xdr:nvPicPr>
        <xdr:cNvPr id="1010" name="Имя " descr="Descr ">
          <a:extLst>
            <a:ext uri="{FF2B5EF4-FFF2-40B4-BE49-F238E27FC236}">
              <a16:creationId xmlns:a16="http://schemas.microsoft.com/office/drawing/2014/main" id="{4BFC751D-1C6F-4C25-A1CE-4C8EE250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51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1070</xdr:row>
      <xdr:rowOff>66675</xdr:rowOff>
    </xdr:from>
    <xdr:to>
      <xdr:col>1</xdr:col>
      <xdr:colOff>1123950</xdr:colOff>
      <xdr:row>1070</xdr:row>
      <xdr:rowOff>990600</xdr:rowOff>
    </xdr:to>
    <xdr:pic>
      <xdr:nvPicPr>
        <xdr:cNvPr id="1011" name="Имя " descr="Descr ">
          <a:extLst>
            <a:ext uri="{FF2B5EF4-FFF2-40B4-BE49-F238E27FC236}">
              <a16:creationId xmlns:a16="http://schemas.microsoft.com/office/drawing/2014/main" id="{3F46E3A0-CE48-4E39-B51B-410A716C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65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1061</xdr:row>
      <xdr:rowOff>66675</xdr:rowOff>
    </xdr:from>
    <xdr:to>
      <xdr:col>1</xdr:col>
      <xdr:colOff>1123950</xdr:colOff>
      <xdr:row>1061</xdr:row>
      <xdr:rowOff>990600</xdr:rowOff>
    </xdr:to>
    <xdr:pic>
      <xdr:nvPicPr>
        <xdr:cNvPr id="1012" name="Имя " descr="Descr ">
          <a:extLst>
            <a:ext uri="{FF2B5EF4-FFF2-40B4-BE49-F238E27FC236}">
              <a16:creationId xmlns:a16="http://schemas.microsoft.com/office/drawing/2014/main" id="{06C453EA-8C30-482E-B50B-BB4EC9397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79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1064</xdr:row>
      <xdr:rowOff>66675</xdr:rowOff>
    </xdr:from>
    <xdr:to>
      <xdr:col>1</xdr:col>
      <xdr:colOff>1123950</xdr:colOff>
      <xdr:row>1064</xdr:row>
      <xdr:rowOff>990600</xdr:rowOff>
    </xdr:to>
    <xdr:pic>
      <xdr:nvPicPr>
        <xdr:cNvPr id="1013" name="Имя " descr="Descr ">
          <a:extLst>
            <a:ext uri="{FF2B5EF4-FFF2-40B4-BE49-F238E27FC236}">
              <a16:creationId xmlns:a16="http://schemas.microsoft.com/office/drawing/2014/main" id="{61043F56-19ED-4507-BD04-5F2960F5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194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1074</xdr:row>
      <xdr:rowOff>66675</xdr:rowOff>
    </xdr:from>
    <xdr:to>
      <xdr:col>1</xdr:col>
      <xdr:colOff>1123950</xdr:colOff>
      <xdr:row>1074</xdr:row>
      <xdr:rowOff>990600</xdr:rowOff>
    </xdr:to>
    <xdr:pic>
      <xdr:nvPicPr>
        <xdr:cNvPr id="1014" name="Имя " descr="Descr ">
          <a:extLst>
            <a:ext uri="{FF2B5EF4-FFF2-40B4-BE49-F238E27FC236}">
              <a16:creationId xmlns:a16="http://schemas.microsoft.com/office/drawing/2014/main" id="{E1395336-50C2-4BDD-8B44-6AB5DF61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08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1059</xdr:row>
      <xdr:rowOff>66675</xdr:rowOff>
    </xdr:from>
    <xdr:to>
      <xdr:col>1</xdr:col>
      <xdr:colOff>1123950</xdr:colOff>
      <xdr:row>1059</xdr:row>
      <xdr:rowOff>990600</xdr:rowOff>
    </xdr:to>
    <xdr:pic>
      <xdr:nvPicPr>
        <xdr:cNvPr id="1015" name="Имя " descr="Descr ">
          <a:extLst>
            <a:ext uri="{FF2B5EF4-FFF2-40B4-BE49-F238E27FC236}">
              <a16:creationId xmlns:a16="http://schemas.microsoft.com/office/drawing/2014/main" id="{55A19672-E3E1-4CF2-8328-32DCB811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22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1072</xdr:row>
      <xdr:rowOff>66675</xdr:rowOff>
    </xdr:from>
    <xdr:to>
      <xdr:col>1</xdr:col>
      <xdr:colOff>1123950</xdr:colOff>
      <xdr:row>1072</xdr:row>
      <xdr:rowOff>990600</xdr:rowOff>
    </xdr:to>
    <xdr:pic>
      <xdr:nvPicPr>
        <xdr:cNvPr id="1016" name="Имя " descr="Descr ">
          <a:extLst>
            <a:ext uri="{FF2B5EF4-FFF2-40B4-BE49-F238E27FC236}">
              <a16:creationId xmlns:a16="http://schemas.microsoft.com/office/drawing/2014/main" id="{2E485149-1C78-4560-8D69-E9E78CCC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37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1073</xdr:row>
      <xdr:rowOff>66675</xdr:rowOff>
    </xdr:from>
    <xdr:to>
      <xdr:col>1</xdr:col>
      <xdr:colOff>1123950</xdr:colOff>
      <xdr:row>1073</xdr:row>
      <xdr:rowOff>990600</xdr:rowOff>
    </xdr:to>
    <xdr:pic>
      <xdr:nvPicPr>
        <xdr:cNvPr id="1017" name="Имя " descr="Descr ">
          <a:extLst>
            <a:ext uri="{FF2B5EF4-FFF2-40B4-BE49-F238E27FC236}">
              <a16:creationId xmlns:a16="http://schemas.microsoft.com/office/drawing/2014/main" id="{4F772486-07D2-4B53-A4D0-A690B6B9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51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1058</xdr:row>
      <xdr:rowOff>66675</xdr:rowOff>
    </xdr:from>
    <xdr:to>
      <xdr:col>1</xdr:col>
      <xdr:colOff>1123950</xdr:colOff>
      <xdr:row>1058</xdr:row>
      <xdr:rowOff>990600</xdr:rowOff>
    </xdr:to>
    <xdr:pic>
      <xdr:nvPicPr>
        <xdr:cNvPr id="1018" name="Имя " descr="Descr ">
          <a:extLst>
            <a:ext uri="{FF2B5EF4-FFF2-40B4-BE49-F238E27FC236}">
              <a16:creationId xmlns:a16="http://schemas.microsoft.com/office/drawing/2014/main" id="{3762CFE0-EDAD-412B-9161-0708363A8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80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1057</xdr:row>
      <xdr:rowOff>66675</xdr:rowOff>
    </xdr:from>
    <xdr:to>
      <xdr:col>1</xdr:col>
      <xdr:colOff>1123950</xdr:colOff>
      <xdr:row>1057</xdr:row>
      <xdr:rowOff>990600</xdr:rowOff>
    </xdr:to>
    <xdr:pic>
      <xdr:nvPicPr>
        <xdr:cNvPr id="1019" name="Имя " descr="Descr ">
          <a:extLst>
            <a:ext uri="{FF2B5EF4-FFF2-40B4-BE49-F238E27FC236}">
              <a16:creationId xmlns:a16="http://schemas.microsoft.com/office/drawing/2014/main" id="{F0B5CF1F-6556-441D-8A6B-44FDF8A4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294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1066</xdr:row>
      <xdr:rowOff>66675</xdr:rowOff>
    </xdr:from>
    <xdr:to>
      <xdr:col>1</xdr:col>
      <xdr:colOff>1123950</xdr:colOff>
      <xdr:row>1066</xdr:row>
      <xdr:rowOff>990600</xdr:rowOff>
    </xdr:to>
    <xdr:pic>
      <xdr:nvPicPr>
        <xdr:cNvPr id="1020" name="Имя " descr="Descr ">
          <a:extLst>
            <a:ext uri="{FF2B5EF4-FFF2-40B4-BE49-F238E27FC236}">
              <a16:creationId xmlns:a16="http://schemas.microsoft.com/office/drawing/2014/main" id="{9741F7F4-9529-438C-8439-2B936BFEF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08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1065</xdr:row>
      <xdr:rowOff>66675</xdr:rowOff>
    </xdr:from>
    <xdr:to>
      <xdr:col>1</xdr:col>
      <xdr:colOff>1123950</xdr:colOff>
      <xdr:row>1065</xdr:row>
      <xdr:rowOff>990600</xdr:rowOff>
    </xdr:to>
    <xdr:pic>
      <xdr:nvPicPr>
        <xdr:cNvPr id="1021" name="Имя " descr="Descr ">
          <a:extLst>
            <a:ext uri="{FF2B5EF4-FFF2-40B4-BE49-F238E27FC236}">
              <a16:creationId xmlns:a16="http://schemas.microsoft.com/office/drawing/2014/main" id="{B5FA9AFF-82E3-4B9C-86F3-B2D60A00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22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1060</xdr:row>
      <xdr:rowOff>66675</xdr:rowOff>
    </xdr:from>
    <xdr:to>
      <xdr:col>1</xdr:col>
      <xdr:colOff>1123950</xdr:colOff>
      <xdr:row>1060</xdr:row>
      <xdr:rowOff>990600</xdr:rowOff>
    </xdr:to>
    <xdr:pic>
      <xdr:nvPicPr>
        <xdr:cNvPr id="1022" name="Имя " descr="Descr ">
          <a:extLst>
            <a:ext uri="{FF2B5EF4-FFF2-40B4-BE49-F238E27FC236}">
              <a16:creationId xmlns:a16="http://schemas.microsoft.com/office/drawing/2014/main" id="{DDA1B4F2-402C-4BA7-B517-FC3C91F4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37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1068</xdr:row>
      <xdr:rowOff>66675</xdr:rowOff>
    </xdr:from>
    <xdr:to>
      <xdr:col>1</xdr:col>
      <xdr:colOff>1123950</xdr:colOff>
      <xdr:row>1068</xdr:row>
      <xdr:rowOff>990600</xdr:rowOff>
    </xdr:to>
    <xdr:pic>
      <xdr:nvPicPr>
        <xdr:cNvPr id="1023" name="Имя " descr="Descr ">
          <a:extLst>
            <a:ext uri="{FF2B5EF4-FFF2-40B4-BE49-F238E27FC236}">
              <a16:creationId xmlns:a16="http://schemas.microsoft.com/office/drawing/2014/main" id="{9711DD1E-9054-4261-BE52-385CBE9D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51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1076</xdr:row>
      <xdr:rowOff>66675</xdr:rowOff>
    </xdr:from>
    <xdr:to>
      <xdr:col>1</xdr:col>
      <xdr:colOff>1123950</xdr:colOff>
      <xdr:row>1076</xdr:row>
      <xdr:rowOff>990600</xdr:rowOff>
    </xdr:to>
    <xdr:pic>
      <xdr:nvPicPr>
        <xdr:cNvPr id="1024" name="Имя " descr="Descr ">
          <a:extLst>
            <a:ext uri="{FF2B5EF4-FFF2-40B4-BE49-F238E27FC236}">
              <a16:creationId xmlns:a16="http://schemas.microsoft.com/office/drawing/2014/main" id="{AD028EAA-95B3-4EB0-8FF0-1C16D9AA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65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1077</xdr:row>
      <xdr:rowOff>66675</xdr:rowOff>
    </xdr:from>
    <xdr:to>
      <xdr:col>1</xdr:col>
      <xdr:colOff>1123950</xdr:colOff>
      <xdr:row>1077</xdr:row>
      <xdr:rowOff>990600</xdr:rowOff>
    </xdr:to>
    <xdr:pic>
      <xdr:nvPicPr>
        <xdr:cNvPr id="1025" name="Имя " descr="Descr ">
          <a:extLst>
            <a:ext uri="{FF2B5EF4-FFF2-40B4-BE49-F238E27FC236}">
              <a16:creationId xmlns:a16="http://schemas.microsoft.com/office/drawing/2014/main" id="{79A1FAEC-293E-4748-A01A-6C621179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80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1056</xdr:row>
      <xdr:rowOff>66675</xdr:rowOff>
    </xdr:from>
    <xdr:to>
      <xdr:col>1</xdr:col>
      <xdr:colOff>1123950</xdr:colOff>
      <xdr:row>1056</xdr:row>
      <xdr:rowOff>990600</xdr:rowOff>
    </xdr:to>
    <xdr:pic>
      <xdr:nvPicPr>
        <xdr:cNvPr id="1026" name="Имя " descr="Descr ">
          <a:extLst>
            <a:ext uri="{FF2B5EF4-FFF2-40B4-BE49-F238E27FC236}">
              <a16:creationId xmlns:a16="http://schemas.microsoft.com/office/drawing/2014/main" id="{CD9E8BEA-E180-45FF-9877-8D8B23F51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394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1079</xdr:row>
      <xdr:rowOff>66675</xdr:rowOff>
    </xdr:from>
    <xdr:to>
      <xdr:col>1</xdr:col>
      <xdr:colOff>1123950</xdr:colOff>
      <xdr:row>1079</xdr:row>
      <xdr:rowOff>990600</xdr:rowOff>
    </xdr:to>
    <xdr:pic>
      <xdr:nvPicPr>
        <xdr:cNvPr id="1027" name="Имя " descr="Descr ">
          <a:extLst>
            <a:ext uri="{FF2B5EF4-FFF2-40B4-BE49-F238E27FC236}">
              <a16:creationId xmlns:a16="http://schemas.microsoft.com/office/drawing/2014/main" id="{A0831A98-CE75-4667-8B84-B1594E84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22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1080</xdr:row>
      <xdr:rowOff>66675</xdr:rowOff>
    </xdr:from>
    <xdr:to>
      <xdr:col>1</xdr:col>
      <xdr:colOff>1123950</xdr:colOff>
      <xdr:row>1080</xdr:row>
      <xdr:rowOff>990600</xdr:rowOff>
    </xdr:to>
    <xdr:pic>
      <xdr:nvPicPr>
        <xdr:cNvPr id="1028" name="Имя " descr="Descr ">
          <a:extLst>
            <a:ext uri="{FF2B5EF4-FFF2-40B4-BE49-F238E27FC236}">
              <a16:creationId xmlns:a16="http://schemas.microsoft.com/office/drawing/2014/main" id="{73FF7CD9-C948-4066-A353-FC97622F8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37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1081</xdr:row>
      <xdr:rowOff>66675</xdr:rowOff>
    </xdr:from>
    <xdr:to>
      <xdr:col>1</xdr:col>
      <xdr:colOff>1123950</xdr:colOff>
      <xdr:row>1081</xdr:row>
      <xdr:rowOff>990600</xdr:rowOff>
    </xdr:to>
    <xdr:pic>
      <xdr:nvPicPr>
        <xdr:cNvPr id="1029" name="Имя " descr="Descr ">
          <a:extLst>
            <a:ext uri="{FF2B5EF4-FFF2-40B4-BE49-F238E27FC236}">
              <a16:creationId xmlns:a16="http://schemas.microsoft.com/office/drawing/2014/main" id="{BA4BCC5E-661D-49A7-854A-FD7723BA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51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1082</xdr:row>
      <xdr:rowOff>66675</xdr:rowOff>
    </xdr:from>
    <xdr:to>
      <xdr:col>1</xdr:col>
      <xdr:colOff>1123950</xdr:colOff>
      <xdr:row>1082</xdr:row>
      <xdr:rowOff>990600</xdr:rowOff>
    </xdr:to>
    <xdr:pic>
      <xdr:nvPicPr>
        <xdr:cNvPr id="1030" name="Имя " descr="Descr ">
          <a:extLst>
            <a:ext uri="{FF2B5EF4-FFF2-40B4-BE49-F238E27FC236}">
              <a16:creationId xmlns:a16="http://schemas.microsoft.com/office/drawing/2014/main" id="{41055D25-9538-47C4-8D09-BE00C7D8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65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1083</xdr:row>
      <xdr:rowOff>66675</xdr:rowOff>
    </xdr:from>
    <xdr:to>
      <xdr:col>1</xdr:col>
      <xdr:colOff>1123950</xdr:colOff>
      <xdr:row>1083</xdr:row>
      <xdr:rowOff>990600</xdr:rowOff>
    </xdr:to>
    <xdr:pic>
      <xdr:nvPicPr>
        <xdr:cNvPr id="1031" name="Имя " descr="Descr ">
          <a:extLst>
            <a:ext uri="{FF2B5EF4-FFF2-40B4-BE49-F238E27FC236}">
              <a16:creationId xmlns:a16="http://schemas.microsoft.com/office/drawing/2014/main" id="{030382D0-AA65-4CF3-A375-086395C2C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80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1084</xdr:row>
      <xdr:rowOff>66675</xdr:rowOff>
    </xdr:from>
    <xdr:to>
      <xdr:col>1</xdr:col>
      <xdr:colOff>1123950</xdr:colOff>
      <xdr:row>1084</xdr:row>
      <xdr:rowOff>990600</xdr:rowOff>
    </xdr:to>
    <xdr:pic>
      <xdr:nvPicPr>
        <xdr:cNvPr id="1032" name="Имя " descr="Descr ">
          <a:extLst>
            <a:ext uri="{FF2B5EF4-FFF2-40B4-BE49-F238E27FC236}">
              <a16:creationId xmlns:a16="http://schemas.microsoft.com/office/drawing/2014/main" id="{27A65F8E-E6F4-4191-BE0C-0A578606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494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1085</xdr:row>
      <xdr:rowOff>66675</xdr:rowOff>
    </xdr:from>
    <xdr:to>
      <xdr:col>1</xdr:col>
      <xdr:colOff>1123950</xdr:colOff>
      <xdr:row>1085</xdr:row>
      <xdr:rowOff>990600</xdr:rowOff>
    </xdr:to>
    <xdr:pic>
      <xdr:nvPicPr>
        <xdr:cNvPr id="1033" name="Имя " descr="Descr ">
          <a:extLst>
            <a:ext uri="{FF2B5EF4-FFF2-40B4-BE49-F238E27FC236}">
              <a16:creationId xmlns:a16="http://schemas.microsoft.com/office/drawing/2014/main" id="{2375F707-2E4C-4D96-A7A5-59644CAE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508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1086</xdr:row>
      <xdr:rowOff>66675</xdr:rowOff>
    </xdr:from>
    <xdr:to>
      <xdr:col>1</xdr:col>
      <xdr:colOff>1123950</xdr:colOff>
      <xdr:row>1086</xdr:row>
      <xdr:rowOff>990600</xdr:rowOff>
    </xdr:to>
    <xdr:pic>
      <xdr:nvPicPr>
        <xdr:cNvPr id="1034" name="Имя " descr="Descr ">
          <a:extLst>
            <a:ext uri="{FF2B5EF4-FFF2-40B4-BE49-F238E27FC236}">
              <a16:creationId xmlns:a16="http://schemas.microsoft.com/office/drawing/2014/main" id="{91D33FD0-8293-40FC-A799-A2C15646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522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1087</xdr:row>
      <xdr:rowOff>66675</xdr:rowOff>
    </xdr:from>
    <xdr:to>
      <xdr:col>1</xdr:col>
      <xdr:colOff>1123950</xdr:colOff>
      <xdr:row>1087</xdr:row>
      <xdr:rowOff>990600</xdr:rowOff>
    </xdr:to>
    <xdr:pic>
      <xdr:nvPicPr>
        <xdr:cNvPr id="1035" name="Имя " descr="Descr ">
          <a:extLst>
            <a:ext uri="{FF2B5EF4-FFF2-40B4-BE49-F238E27FC236}">
              <a16:creationId xmlns:a16="http://schemas.microsoft.com/office/drawing/2014/main" id="{3479292E-9D0D-41EC-B0CA-96AA34B9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537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1167</xdr:row>
      <xdr:rowOff>66675</xdr:rowOff>
    </xdr:from>
    <xdr:to>
      <xdr:col>1</xdr:col>
      <xdr:colOff>1123950</xdr:colOff>
      <xdr:row>1167</xdr:row>
      <xdr:rowOff>990600</xdr:rowOff>
    </xdr:to>
    <xdr:pic>
      <xdr:nvPicPr>
        <xdr:cNvPr id="1036" name="Имя " descr="Descr ">
          <a:extLst>
            <a:ext uri="{FF2B5EF4-FFF2-40B4-BE49-F238E27FC236}">
              <a16:creationId xmlns:a16="http://schemas.microsoft.com/office/drawing/2014/main" id="{0088B95D-6664-4FF8-AB7E-1B59594F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565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1104</xdr:row>
      <xdr:rowOff>66675</xdr:rowOff>
    </xdr:from>
    <xdr:to>
      <xdr:col>1</xdr:col>
      <xdr:colOff>1123950</xdr:colOff>
      <xdr:row>1104</xdr:row>
      <xdr:rowOff>990600</xdr:rowOff>
    </xdr:to>
    <xdr:pic>
      <xdr:nvPicPr>
        <xdr:cNvPr id="1037" name="Имя " descr="Descr ">
          <a:extLst>
            <a:ext uri="{FF2B5EF4-FFF2-40B4-BE49-F238E27FC236}">
              <a16:creationId xmlns:a16="http://schemas.microsoft.com/office/drawing/2014/main" id="{7AB110CF-CA06-44F6-B473-475AD246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580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1143</xdr:row>
      <xdr:rowOff>66675</xdr:rowOff>
    </xdr:from>
    <xdr:to>
      <xdr:col>1</xdr:col>
      <xdr:colOff>1123950</xdr:colOff>
      <xdr:row>1143</xdr:row>
      <xdr:rowOff>990600</xdr:rowOff>
    </xdr:to>
    <xdr:pic>
      <xdr:nvPicPr>
        <xdr:cNvPr id="1038" name="Имя " descr="Descr ">
          <a:extLst>
            <a:ext uri="{FF2B5EF4-FFF2-40B4-BE49-F238E27FC236}">
              <a16:creationId xmlns:a16="http://schemas.microsoft.com/office/drawing/2014/main" id="{97246007-5CBF-4B78-87F2-E9A1BCD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594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1145</xdr:row>
      <xdr:rowOff>66675</xdr:rowOff>
    </xdr:from>
    <xdr:to>
      <xdr:col>1</xdr:col>
      <xdr:colOff>1123950</xdr:colOff>
      <xdr:row>1145</xdr:row>
      <xdr:rowOff>990600</xdr:rowOff>
    </xdr:to>
    <xdr:pic>
      <xdr:nvPicPr>
        <xdr:cNvPr id="1039" name="Имя " descr="Descr ">
          <a:extLst>
            <a:ext uri="{FF2B5EF4-FFF2-40B4-BE49-F238E27FC236}">
              <a16:creationId xmlns:a16="http://schemas.microsoft.com/office/drawing/2014/main" id="{4C40863C-E7FD-483E-9B92-9F81104D6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08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1144</xdr:row>
      <xdr:rowOff>66675</xdr:rowOff>
    </xdr:from>
    <xdr:to>
      <xdr:col>1</xdr:col>
      <xdr:colOff>1123950</xdr:colOff>
      <xdr:row>1144</xdr:row>
      <xdr:rowOff>990600</xdr:rowOff>
    </xdr:to>
    <xdr:pic>
      <xdr:nvPicPr>
        <xdr:cNvPr id="1040" name="Имя " descr="Descr ">
          <a:extLst>
            <a:ext uri="{FF2B5EF4-FFF2-40B4-BE49-F238E27FC236}">
              <a16:creationId xmlns:a16="http://schemas.microsoft.com/office/drawing/2014/main" id="{6B08A07F-FA54-43E6-879C-8A6728D0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22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1118</xdr:row>
      <xdr:rowOff>66675</xdr:rowOff>
    </xdr:from>
    <xdr:to>
      <xdr:col>1</xdr:col>
      <xdr:colOff>1123950</xdr:colOff>
      <xdr:row>1118</xdr:row>
      <xdr:rowOff>990600</xdr:rowOff>
    </xdr:to>
    <xdr:pic>
      <xdr:nvPicPr>
        <xdr:cNvPr id="1041" name="Имя " descr="Descr ">
          <a:extLst>
            <a:ext uri="{FF2B5EF4-FFF2-40B4-BE49-F238E27FC236}">
              <a16:creationId xmlns:a16="http://schemas.microsoft.com/office/drawing/2014/main" id="{F948C911-2FA3-431D-85C9-5471DB59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37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1117</xdr:row>
      <xdr:rowOff>66675</xdr:rowOff>
    </xdr:from>
    <xdr:to>
      <xdr:col>1</xdr:col>
      <xdr:colOff>1123950</xdr:colOff>
      <xdr:row>1117</xdr:row>
      <xdr:rowOff>990600</xdr:rowOff>
    </xdr:to>
    <xdr:pic>
      <xdr:nvPicPr>
        <xdr:cNvPr id="1042" name="Имя " descr="Descr ">
          <a:extLst>
            <a:ext uri="{FF2B5EF4-FFF2-40B4-BE49-F238E27FC236}">
              <a16:creationId xmlns:a16="http://schemas.microsoft.com/office/drawing/2014/main" id="{A8D6D1DF-F1C1-4EBE-9777-95F7E1A3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51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1122</xdr:row>
      <xdr:rowOff>66675</xdr:rowOff>
    </xdr:from>
    <xdr:to>
      <xdr:col>1</xdr:col>
      <xdr:colOff>1123950</xdr:colOff>
      <xdr:row>1122</xdr:row>
      <xdr:rowOff>990600</xdr:rowOff>
    </xdr:to>
    <xdr:pic>
      <xdr:nvPicPr>
        <xdr:cNvPr id="1043" name="Имя " descr="Descr ">
          <a:extLst>
            <a:ext uri="{FF2B5EF4-FFF2-40B4-BE49-F238E27FC236}">
              <a16:creationId xmlns:a16="http://schemas.microsoft.com/office/drawing/2014/main" id="{570F6715-1C34-45F6-8534-F3F404E5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65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1097</xdr:row>
      <xdr:rowOff>66675</xdr:rowOff>
    </xdr:from>
    <xdr:to>
      <xdr:col>1</xdr:col>
      <xdr:colOff>1123950</xdr:colOff>
      <xdr:row>1097</xdr:row>
      <xdr:rowOff>990600</xdr:rowOff>
    </xdr:to>
    <xdr:pic>
      <xdr:nvPicPr>
        <xdr:cNvPr id="1044" name="Имя " descr="Descr ">
          <a:extLst>
            <a:ext uri="{FF2B5EF4-FFF2-40B4-BE49-F238E27FC236}">
              <a16:creationId xmlns:a16="http://schemas.microsoft.com/office/drawing/2014/main" id="{6DA77B3B-26DA-4264-94BA-A1EE8D22E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80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1106</xdr:row>
      <xdr:rowOff>66675</xdr:rowOff>
    </xdr:from>
    <xdr:to>
      <xdr:col>1</xdr:col>
      <xdr:colOff>1123950</xdr:colOff>
      <xdr:row>1106</xdr:row>
      <xdr:rowOff>990600</xdr:rowOff>
    </xdr:to>
    <xdr:pic>
      <xdr:nvPicPr>
        <xdr:cNvPr id="1045" name="Имя " descr="Descr ">
          <a:extLst>
            <a:ext uri="{FF2B5EF4-FFF2-40B4-BE49-F238E27FC236}">
              <a16:creationId xmlns:a16="http://schemas.microsoft.com/office/drawing/2014/main" id="{FD456ADE-65F8-4303-B7A1-25124675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694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1154</xdr:row>
      <xdr:rowOff>66675</xdr:rowOff>
    </xdr:from>
    <xdr:to>
      <xdr:col>1</xdr:col>
      <xdr:colOff>1123950</xdr:colOff>
      <xdr:row>1154</xdr:row>
      <xdr:rowOff>990600</xdr:rowOff>
    </xdr:to>
    <xdr:pic>
      <xdr:nvPicPr>
        <xdr:cNvPr id="1046" name="Имя " descr="Descr ">
          <a:extLst>
            <a:ext uri="{FF2B5EF4-FFF2-40B4-BE49-F238E27FC236}">
              <a16:creationId xmlns:a16="http://schemas.microsoft.com/office/drawing/2014/main" id="{A2C6B7A4-7D96-4394-9898-F7171761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08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1092</xdr:row>
      <xdr:rowOff>66675</xdr:rowOff>
    </xdr:from>
    <xdr:to>
      <xdr:col>1</xdr:col>
      <xdr:colOff>1123950</xdr:colOff>
      <xdr:row>1092</xdr:row>
      <xdr:rowOff>990600</xdr:rowOff>
    </xdr:to>
    <xdr:pic>
      <xdr:nvPicPr>
        <xdr:cNvPr id="1047" name="Имя " descr="Descr ">
          <a:extLst>
            <a:ext uri="{FF2B5EF4-FFF2-40B4-BE49-F238E27FC236}">
              <a16:creationId xmlns:a16="http://schemas.microsoft.com/office/drawing/2014/main" id="{4AEA4BDF-793F-4F7C-868B-D8769E4D8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22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1147</xdr:row>
      <xdr:rowOff>66675</xdr:rowOff>
    </xdr:from>
    <xdr:to>
      <xdr:col>1</xdr:col>
      <xdr:colOff>1123950</xdr:colOff>
      <xdr:row>1147</xdr:row>
      <xdr:rowOff>990600</xdr:rowOff>
    </xdr:to>
    <xdr:pic>
      <xdr:nvPicPr>
        <xdr:cNvPr id="1048" name="Имя " descr="Descr ">
          <a:extLst>
            <a:ext uri="{FF2B5EF4-FFF2-40B4-BE49-F238E27FC236}">
              <a16:creationId xmlns:a16="http://schemas.microsoft.com/office/drawing/2014/main" id="{018058AB-F5C6-472E-8E55-F1C04A21F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37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1125</xdr:row>
      <xdr:rowOff>66675</xdr:rowOff>
    </xdr:from>
    <xdr:to>
      <xdr:col>1</xdr:col>
      <xdr:colOff>1123950</xdr:colOff>
      <xdr:row>1125</xdr:row>
      <xdr:rowOff>990600</xdr:rowOff>
    </xdr:to>
    <xdr:pic>
      <xdr:nvPicPr>
        <xdr:cNvPr id="1049" name="Имя " descr="Descr ">
          <a:extLst>
            <a:ext uri="{FF2B5EF4-FFF2-40B4-BE49-F238E27FC236}">
              <a16:creationId xmlns:a16="http://schemas.microsoft.com/office/drawing/2014/main" id="{D9D7B587-35E7-4433-A637-E5832F33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51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1153</xdr:row>
      <xdr:rowOff>66675</xdr:rowOff>
    </xdr:from>
    <xdr:to>
      <xdr:col>1</xdr:col>
      <xdr:colOff>1123950</xdr:colOff>
      <xdr:row>1153</xdr:row>
      <xdr:rowOff>990600</xdr:rowOff>
    </xdr:to>
    <xdr:pic>
      <xdr:nvPicPr>
        <xdr:cNvPr id="1050" name="Имя " descr="Descr ">
          <a:extLst>
            <a:ext uri="{FF2B5EF4-FFF2-40B4-BE49-F238E27FC236}">
              <a16:creationId xmlns:a16="http://schemas.microsoft.com/office/drawing/2014/main" id="{8CC10240-95C8-4883-80C7-C4FE58ABD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65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1170</xdr:row>
      <xdr:rowOff>66675</xdr:rowOff>
    </xdr:from>
    <xdr:to>
      <xdr:col>1</xdr:col>
      <xdr:colOff>1123950</xdr:colOff>
      <xdr:row>1170</xdr:row>
      <xdr:rowOff>990600</xdr:rowOff>
    </xdr:to>
    <xdr:pic>
      <xdr:nvPicPr>
        <xdr:cNvPr id="1051" name="Имя " descr="Descr ">
          <a:extLst>
            <a:ext uri="{FF2B5EF4-FFF2-40B4-BE49-F238E27FC236}">
              <a16:creationId xmlns:a16="http://schemas.microsoft.com/office/drawing/2014/main" id="{1E504104-A97B-4990-BCD6-8B447FC8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80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1112</xdr:row>
      <xdr:rowOff>66675</xdr:rowOff>
    </xdr:from>
    <xdr:to>
      <xdr:col>1</xdr:col>
      <xdr:colOff>1123950</xdr:colOff>
      <xdr:row>1112</xdr:row>
      <xdr:rowOff>990600</xdr:rowOff>
    </xdr:to>
    <xdr:pic>
      <xdr:nvPicPr>
        <xdr:cNvPr id="1052" name="Имя " descr="Descr ">
          <a:extLst>
            <a:ext uri="{FF2B5EF4-FFF2-40B4-BE49-F238E27FC236}">
              <a16:creationId xmlns:a16="http://schemas.microsoft.com/office/drawing/2014/main" id="{FFF198A4-FE8B-4EC9-866E-73596E028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794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1105</xdr:row>
      <xdr:rowOff>66675</xdr:rowOff>
    </xdr:from>
    <xdr:to>
      <xdr:col>1</xdr:col>
      <xdr:colOff>1123950</xdr:colOff>
      <xdr:row>1105</xdr:row>
      <xdr:rowOff>990600</xdr:rowOff>
    </xdr:to>
    <xdr:pic>
      <xdr:nvPicPr>
        <xdr:cNvPr id="1053" name="Имя " descr="Descr ">
          <a:extLst>
            <a:ext uri="{FF2B5EF4-FFF2-40B4-BE49-F238E27FC236}">
              <a16:creationId xmlns:a16="http://schemas.microsoft.com/office/drawing/2014/main" id="{5BD2D2F1-32FF-486D-97D0-E8E530BDD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08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1107</xdr:row>
      <xdr:rowOff>66675</xdr:rowOff>
    </xdr:from>
    <xdr:to>
      <xdr:col>1</xdr:col>
      <xdr:colOff>1123950</xdr:colOff>
      <xdr:row>1107</xdr:row>
      <xdr:rowOff>990600</xdr:rowOff>
    </xdr:to>
    <xdr:pic>
      <xdr:nvPicPr>
        <xdr:cNvPr id="1054" name="Имя " descr="Descr ">
          <a:extLst>
            <a:ext uri="{FF2B5EF4-FFF2-40B4-BE49-F238E27FC236}">
              <a16:creationId xmlns:a16="http://schemas.microsoft.com/office/drawing/2014/main" id="{467F885F-1D52-4E49-927E-58B362944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22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1152</xdr:row>
      <xdr:rowOff>66675</xdr:rowOff>
    </xdr:from>
    <xdr:to>
      <xdr:col>1</xdr:col>
      <xdr:colOff>1123950</xdr:colOff>
      <xdr:row>1152</xdr:row>
      <xdr:rowOff>990600</xdr:rowOff>
    </xdr:to>
    <xdr:pic>
      <xdr:nvPicPr>
        <xdr:cNvPr id="1055" name="Имя " descr="Descr ">
          <a:extLst>
            <a:ext uri="{FF2B5EF4-FFF2-40B4-BE49-F238E27FC236}">
              <a16:creationId xmlns:a16="http://schemas.microsoft.com/office/drawing/2014/main" id="{75B20F07-4C69-405A-B07D-D6CED17C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37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1113</xdr:row>
      <xdr:rowOff>66675</xdr:rowOff>
    </xdr:from>
    <xdr:to>
      <xdr:col>1</xdr:col>
      <xdr:colOff>1123950</xdr:colOff>
      <xdr:row>1113</xdr:row>
      <xdr:rowOff>990600</xdr:rowOff>
    </xdr:to>
    <xdr:pic>
      <xdr:nvPicPr>
        <xdr:cNvPr id="1056" name="Имя " descr="Descr ">
          <a:extLst>
            <a:ext uri="{FF2B5EF4-FFF2-40B4-BE49-F238E27FC236}">
              <a16:creationId xmlns:a16="http://schemas.microsoft.com/office/drawing/2014/main" id="{B6D06CF6-3FF9-4C4C-AA45-D651D4F9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51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1116</xdr:row>
      <xdr:rowOff>66675</xdr:rowOff>
    </xdr:from>
    <xdr:to>
      <xdr:col>1</xdr:col>
      <xdr:colOff>1123950</xdr:colOff>
      <xdr:row>1116</xdr:row>
      <xdr:rowOff>990600</xdr:rowOff>
    </xdr:to>
    <xdr:pic>
      <xdr:nvPicPr>
        <xdr:cNvPr id="1057" name="Имя " descr="Descr ">
          <a:extLst>
            <a:ext uri="{FF2B5EF4-FFF2-40B4-BE49-F238E27FC236}">
              <a16:creationId xmlns:a16="http://schemas.microsoft.com/office/drawing/2014/main" id="{32D3316E-754F-4D82-82AC-D7BD62B1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65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1119</xdr:row>
      <xdr:rowOff>66675</xdr:rowOff>
    </xdr:from>
    <xdr:to>
      <xdr:col>1</xdr:col>
      <xdr:colOff>1123950</xdr:colOff>
      <xdr:row>1119</xdr:row>
      <xdr:rowOff>990600</xdr:rowOff>
    </xdr:to>
    <xdr:pic>
      <xdr:nvPicPr>
        <xdr:cNvPr id="1058" name="Имя " descr="Descr ">
          <a:extLst>
            <a:ext uri="{FF2B5EF4-FFF2-40B4-BE49-F238E27FC236}">
              <a16:creationId xmlns:a16="http://schemas.microsoft.com/office/drawing/2014/main" id="{3C2D7516-299D-43A0-A4D7-C97EBAF44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80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1096</xdr:row>
      <xdr:rowOff>66675</xdr:rowOff>
    </xdr:from>
    <xdr:to>
      <xdr:col>1</xdr:col>
      <xdr:colOff>1123950</xdr:colOff>
      <xdr:row>1096</xdr:row>
      <xdr:rowOff>990600</xdr:rowOff>
    </xdr:to>
    <xdr:pic>
      <xdr:nvPicPr>
        <xdr:cNvPr id="1059" name="Имя " descr="Descr ">
          <a:extLst>
            <a:ext uri="{FF2B5EF4-FFF2-40B4-BE49-F238E27FC236}">
              <a16:creationId xmlns:a16="http://schemas.microsoft.com/office/drawing/2014/main" id="{EA448662-A9F3-4375-B1F1-258F25F7A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894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1164</xdr:row>
      <xdr:rowOff>66675</xdr:rowOff>
    </xdr:from>
    <xdr:to>
      <xdr:col>1</xdr:col>
      <xdr:colOff>1123950</xdr:colOff>
      <xdr:row>1164</xdr:row>
      <xdr:rowOff>990600</xdr:rowOff>
    </xdr:to>
    <xdr:pic>
      <xdr:nvPicPr>
        <xdr:cNvPr id="1060" name="Имя " descr="Descr ">
          <a:extLst>
            <a:ext uri="{FF2B5EF4-FFF2-40B4-BE49-F238E27FC236}">
              <a16:creationId xmlns:a16="http://schemas.microsoft.com/office/drawing/2014/main" id="{6F517A41-A775-4A32-AB8E-A87FE6241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08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1114</xdr:row>
      <xdr:rowOff>66675</xdr:rowOff>
    </xdr:from>
    <xdr:to>
      <xdr:col>1</xdr:col>
      <xdr:colOff>1123950</xdr:colOff>
      <xdr:row>1114</xdr:row>
      <xdr:rowOff>990600</xdr:rowOff>
    </xdr:to>
    <xdr:pic>
      <xdr:nvPicPr>
        <xdr:cNvPr id="1061" name="Имя " descr="Descr ">
          <a:extLst>
            <a:ext uri="{FF2B5EF4-FFF2-40B4-BE49-F238E27FC236}">
              <a16:creationId xmlns:a16="http://schemas.microsoft.com/office/drawing/2014/main" id="{C97FB93E-87EC-4409-994D-BAA410CD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22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1103</xdr:row>
      <xdr:rowOff>66675</xdr:rowOff>
    </xdr:from>
    <xdr:to>
      <xdr:col>1</xdr:col>
      <xdr:colOff>1123950</xdr:colOff>
      <xdr:row>1103</xdr:row>
      <xdr:rowOff>990600</xdr:rowOff>
    </xdr:to>
    <xdr:pic>
      <xdr:nvPicPr>
        <xdr:cNvPr id="1062" name="Имя " descr="Descr ">
          <a:extLst>
            <a:ext uri="{FF2B5EF4-FFF2-40B4-BE49-F238E27FC236}">
              <a16:creationId xmlns:a16="http://schemas.microsoft.com/office/drawing/2014/main" id="{CFA673FD-9655-4F37-B3CB-2D23428B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37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1159</xdr:row>
      <xdr:rowOff>66675</xdr:rowOff>
    </xdr:from>
    <xdr:to>
      <xdr:col>1</xdr:col>
      <xdr:colOff>1123950</xdr:colOff>
      <xdr:row>1159</xdr:row>
      <xdr:rowOff>990600</xdr:rowOff>
    </xdr:to>
    <xdr:pic>
      <xdr:nvPicPr>
        <xdr:cNvPr id="1063" name="Имя " descr="Descr ">
          <a:extLst>
            <a:ext uri="{FF2B5EF4-FFF2-40B4-BE49-F238E27FC236}">
              <a16:creationId xmlns:a16="http://schemas.microsoft.com/office/drawing/2014/main" id="{6ED83583-B63A-40A0-BB4C-666B3B4A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51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1166</xdr:row>
      <xdr:rowOff>66675</xdr:rowOff>
    </xdr:from>
    <xdr:to>
      <xdr:col>1</xdr:col>
      <xdr:colOff>1123950</xdr:colOff>
      <xdr:row>1166</xdr:row>
      <xdr:rowOff>990600</xdr:rowOff>
    </xdr:to>
    <xdr:pic>
      <xdr:nvPicPr>
        <xdr:cNvPr id="1064" name="Имя " descr="Descr ">
          <a:extLst>
            <a:ext uri="{FF2B5EF4-FFF2-40B4-BE49-F238E27FC236}">
              <a16:creationId xmlns:a16="http://schemas.microsoft.com/office/drawing/2014/main" id="{497A4A92-710F-433C-B338-825435365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65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1141</xdr:row>
      <xdr:rowOff>66675</xdr:rowOff>
    </xdr:from>
    <xdr:to>
      <xdr:col>1</xdr:col>
      <xdr:colOff>1123950</xdr:colOff>
      <xdr:row>1141</xdr:row>
      <xdr:rowOff>990600</xdr:rowOff>
    </xdr:to>
    <xdr:pic>
      <xdr:nvPicPr>
        <xdr:cNvPr id="1065" name="Имя " descr="Descr ">
          <a:extLst>
            <a:ext uri="{FF2B5EF4-FFF2-40B4-BE49-F238E27FC236}">
              <a16:creationId xmlns:a16="http://schemas.microsoft.com/office/drawing/2014/main" id="{70366955-1AE0-405F-B25A-5053D6AC1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80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1137</xdr:row>
      <xdr:rowOff>66675</xdr:rowOff>
    </xdr:from>
    <xdr:to>
      <xdr:col>1</xdr:col>
      <xdr:colOff>1123950</xdr:colOff>
      <xdr:row>1137</xdr:row>
      <xdr:rowOff>990600</xdr:rowOff>
    </xdr:to>
    <xdr:pic>
      <xdr:nvPicPr>
        <xdr:cNvPr id="1066" name="Имя " descr="Descr ">
          <a:extLst>
            <a:ext uri="{FF2B5EF4-FFF2-40B4-BE49-F238E27FC236}">
              <a16:creationId xmlns:a16="http://schemas.microsoft.com/office/drawing/2014/main" id="{DC953580-23FF-445C-9E8D-8C71DCBD1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5994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1160</xdr:row>
      <xdr:rowOff>66675</xdr:rowOff>
    </xdr:from>
    <xdr:to>
      <xdr:col>1</xdr:col>
      <xdr:colOff>1123950</xdr:colOff>
      <xdr:row>1160</xdr:row>
      <xdr:rowOff>990600</xdr:rowOff>
    </xdr:to>
    <xdr:pic>
      <xdr:nvPicPr>
        <xdr:cNvPr id="1067" name="Имя " descr="Descr ">
          <a:extLst>
            <a:ext uri="{FF2B5EF4-FFF2-40B4-BE49-F238E27FC236}">
              <a16:creationId xmlns:a16="http://schemas.microsoft.com/office/drawing/2014/main" id="{CFD39429-E37F-401C-91AE-F48D1E5D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08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1136</xdr:row>
      <xdr:rowOff>66675</xdr:rowOff>
    </xdr:from>
    <xdr:to>
      <xdr:col>1</xdr:col>
      <xdr:colOff>1123950</xdr:colOff>
      <xdr:row>1136</xdr:row>
      <xdr:rowOff>990600</xdr:rowOff>
    </xdr:to>
    <xdr:pic>
      <xdr:nvPicPr>
        <xdr:cNvPr id="1068" name="Имя " descr="Descr ">
          <a:extLst>
            <a:ext uri="{FF2B5EF4-FFF2-40B4-BE49-F238E27FC236}">
              <a16:creationId xmlns:a16="http://schemas.microsoft.com/office/drawing/2014/main" id="{61B61D2F-A146-4FC8-BFDD-CD15FD305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22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1133</xdr:row>
      <xdr:rowOff>66675</xdr:rowOff>
    </xdr:from>
    <xdr:to>
      <xdr:col>1</xdr:col>
      <xdr:colOff>1123950</xdr:colOff>
      <xdr:row>1133</xdr:row>
      <xdr:rowOff>990600</xdr:rowOff>
    </xdr:to>
    <xdr:pic>
      <xdr:nvPicPr>
        <xdr:cNvPr id="1069" name="Имя " descr="Descr ">
          <a:extLst>
            <a:ext uri="{FF2B5EF4-FFF2-40B4-BE49-F238E27FC236}">
              <a16:creationId xmlns:a16="http://schemas.microsoft.com/office/drawing/2014/main" id="{53F4FEC1-3FC9-41BA-A6CC-6790A490C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37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1142</xdr:row>
      <xdr:rowOff>66675</xdr:rowOff>
    </xdr:from>
    <xdr:to>
      <xdr:col>1</xdr:col>
      <xdr:colOff>1123950</xdr:colOff>
      <xdr:row>1142</xdr:row>
      <xdr:rowOff>990600</xdr:rowOff>
    </xdr:to>
    <xdr:pic>
      <xdr:nvPicPr>
        <xdr:cNvPr id="1070" name="Имя " descr="Descr ">
          <a:extLst>
            <a:ext uri="{FF2B5EF4-FFF2-40B4-BE49-F238E27FC236}">
              <a16:creationId xmlns:a16="http://schemas.microsoft.com/office/drawing/2014/main" id="{1FFCEA36-5719-4A8F-9D8E-D60125A0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51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1138</xdr:row>
      <xdr:rowOff>66675</xdr:rowOff>
    </xdr:from>
    <xdr:to>
      <xdr:col>1</xdr:col>
      <xdr:colOff>1123950</xdr:colOff>
      <xdr:row>1138</xdr:row>
      <xdr:rowOff>990600</xdr:rowOff>
    </xdr:to>
    <xdr:pic>
      <xdr:nvPicPr>
        <xdr:cNvPr id="1071" name="Имя " descr="Descr ">
          <a:extLst>
            <a:ext uri="{FF2B5EF4-FFF2-40B4-BE49-F238E27FC236}">
              <a16:creationId xmlns:a16="http://schemas.microsoft.com/office/drawing/2014/main" id="{5BF80532-DD2E-40D6-8787-152D09361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65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1135</xdr:row>
      <xdr:rowOff>66675</xdr:rowOff>
    </xdr:from>
    <xdr:to>
      <xdr:col>1</xdr:col>
      <xdr:colOff>1123950</xdr:colOff>
      <xdr:row>1135</xdr:row>
      <xdr:rowOff>990600</xdr:rowOff>
    </xdr:to>
    <xdr:pic>
      <xdr:nvPicPr>
        <xdr:cNvPr id="1072" name="Имя " descr="Descr ">
          <a:extLst>
            <a:ext uri="{FF2B5EF4-FFF2-40B4-BE49-F238E27FC236}">
              <a16:creationId xmlns:a16="http://schemas.microsoft.com/office/drawing/2014/main" id="{A27CDBF4-5A65-4940-BA7B-935E2F4D2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80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1139</xdr:row>
      <xdr:rowOff>66675</xdr:rowOff>
    </xdr:from>
    <xdr:to>
      <xdr:col>1</xdr:col>
      <xdr:colOff>1123950</xdr:colOff>
      <xdr:row>1139</xdr:row>
      <xdr:rowOff>990600</xdr:rowOff>
    </xdr:to>
    <xdr:pic>
      <xdr:nvPicPr>
        <xdr:cNvPr id="1073" name="Имя " descr="Descr ">
          <a:extLst>
            <a:ext uri="{FF2B5EF4-FFF2-40B4-BE49-F238E27FC236}">
              <a16:creationId xmlns:a16="http://schemas.microsoft.com/office/drawing/2014/main" id="{6D5C1F8F-FC16-4887-87CA-01D4982B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94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1140</xdr:row>
      <xdr:rowOff>66675</xdr:rowOff>
    </xdr:from>
    <xdr:to>
      <xdr:col>1</xdr:col>
      <xdr:colOff>1123950</xdr:colOff>
      <xdr:row>1140</xdr:row>
      <xdr:rowOff>990600</xdr:rowOff>
    </xdr:to>
    <xdr:pic>
      <xdr:nvPicPr>
        <xdr:cNvPr id="1074" name="Имя " descr="Descr ">
          <a:extLst>
            <a:ext uri="{FF2B5EF4-FFF2-40B4-BE49-F238E27FC236}">
              <a16:creationId xmlns:a16="http://schemas.microsoft.com/office/drawing/2014/main" id="{DB5FA7EC-225D-4CDA-99AE-A37A449F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08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1161</xdr:row>
      <xdr:rowOff>66675</xdr:rowOff>
    </xdr:from>
    <xdr:to>
      <xdr:col>1</xdr:col>
      <xdr:colOff>1123950</xdr:colOff>
      <xdr:row>1161</xdr:row>
      <xdr:rowOff>990600</xdr:rowOff>
    </xdr:to>
    <xdr:pic>
      <xdr:nvPicPr>
        <xdr:cNvPr id="1075" name="Имя " descr="Descr ">
          <a:extLst>
            <a:ext uri="{FF2B5EF4-FFF2-40B4-BE49-F238E27FC236}">
              <a16:creationId xmlns:a16="http://schemas.microsoft.com/office/drawing/2014/main" id="{E627F658-904B-4270-B86D-58C65C3C2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22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1165</xdr:row>
      <xdr:rowOff>66675</xdr:rowOff>
    </xdr:from>
    <xdr:to>
      <xdr:col>1</xdr:col>
      <xdr:colOff>1123950</xdr:colOff>
      <xdr:row>1165</xdr:row>
      <xdr:rowOff>990600</xdr:rowOff>
    </xdr:to>
    <xdr:pic>
      <xdr:nvPicPr>
        <xdr:cNvPr id="1076" name="Имя " descr="Descr ">
          <a:extLst>
            <a:ext uri="{FF2B5EF4-FFF2-40B4-BE49-F238E27FC236}">
              <a16:creationId xmlns:a16="http://schemas.microsoft.com/office/drawing/2014/main" id="{895AD0D8-A334-4FED-9F68-30B21822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37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1134</xdr:row>
      <xdr:rowOff>66675</xdr:rowOff>
    </xdr:from>
    <xdr:to>
      <xdr:col>1</xdr:col>
      <xdr:colOff>1123950</xdr:colOff>
      <xdr:row>1134</xdr:row>
      <xdr:rowOff>990600</xdr:rowOff>
    </xdr:to>
    <xdr:pic>
      <xdr:nvPicPr>
        <xdr:cNvPr id="1077" name="Имя " descr="Descr ">
          <a:extLst>
            <a:ext uri="{FF2B5EF4-FFF2-40B4-BE49-F238E27FC236}">
              <a16:creationId xmlns:a16="http://schemas.microsoft.com/office/drawing/2014/main" id="{1BE2251F-6447-4525-B7EA-508BE6AC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51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1124</xdr:row>
      <xdr:rowOff>66675</xdr:rowOff>
    </xdr:from>
    <xdr:to>
      <xdr:col>1</xdr:col>
      <xdr:colOff>1123950</xdr:colOff>
      <xdr:row>1124</xdr:row>
      <xdr:rowOff>990600</xdr:rowOff>
    </xdr:to>
    <xdr:pic>
      <xdr:nvPicPr>
        <xdr:cNvPr id="1078" name="Имя " descr="Descr ">
          <a:extLst>
            <a:ext uri="{FF2B5EF4-FFF2-40B4-BE49-F238E27FC236}">
              <a16:creationId xmlns:a16="http://schemas.microsoft.com/office/drawing/2014/main" id="{433985FD-AE47-454D-A7B7-8699D58B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65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1149</xdr:row>
      <xdr:rowOff>66675</xdr:rowOff>
    </xdr:from>
    <xdr:to>
      <xdr:col>1</xdr:col>
      <xdr:colOff>1123950</xdr:colOff>
      <xdr:row>1149</xdr:row>
      <xdr:rowOff>990600</xdr:rowOff>
    </xdr:to>
    <xdr:pic>
      <xdr:nvPicPr>
        <xdr:cNvPr id="1079" name="Имя " descr="Descr ">
          <a:extLst>
            <a:ext uri="{FF2B5EF4-FFF2-40B4-BE49-F238E27FC236}">
              <a16:creationId xmlns:a16="http://schemas.microsoft.com/office/drawing/2014/main" id="{F50BBEDB-ADB9-42DF-ADE3-0AE6D5F1F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80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1129</xdr:row>
      <xdr:rowOff>66675</xdr:rowOff>
    </xdr:from>
    <xdr:to>
      <xdr:col>1</xdr:col>
      <xdr:colOff>1123950</xdr:colOff>
      <xdr:row>1129</xdr:row>
      <xdr:rowOff>990600</xdr:rowOff>
    </xdr:to>
    <xdr:pic>
      <xdr:nvPicPr>
        <xdr:cNvPr id="1080" name="Имя " descr="Descr ">
          <a:extLst>
            <a:ext uri="{FF2B5EF4-FFF2-40B4-BE49-F238E27FC236}">
              <a16:creationId xmlns:a16="http://schemas.microsoft.com/office/drawing/2014/main" id="{CF76C709-9590-4445-A8A2-4E37AAE38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194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1151</xdr:row>
      <xdr:rowOff>66675</xdr:rowOff>
    </xdr:from>
    <xdr:to>
      <xdr:col>1</xdr:col>
      <xdr:colOff>1123950</xdr:colOff>
      <xdr:row>1151</xdr:row>
      <xdr:rowOff>990600</xdr:rowOff>
    </xdr:to>
    <xdr:pic>
      <xdr:nvPicPr>
        <xdr:cNvPr id="1081" name="Имя " descr="Descr ">
          <a:extLst>
            <a:ext uri="{FF2B5EF4-FFF2-40B4-BE49-F238E27FC236}">
              <a16:creationId xmlns:a16="http://schemas.microsoft.com/office/drawing/2014/main" id="{8759C64F-0C69-4EAA-A797-7A9EB441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08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1130</xdr:row>
      <xdr:rowOff>66675</xdr:rowOff>
    </xdr:from>
    <xdr:to>
      <xdr:col>1</xdr:col>
      <xdr:colOff>1123950</xdr:colOff>
      <xdr:row>1130</xdr:row>
      <xdr:rowOff>990600</xdr:rowOff>
    </xdr:to>
    <xdr:pic>
      <xdr:nvPicPr>
        <xdr:cNvPr id="1082" name="Имя " descr="Descr ">
          <a:extLst>
            <a:ext uri="{FF2B5EF4-FFF2-40B4-BE49-F238E27FC236}">
              <a16:creationId xmlns:a16="http://schemas.microsoft.com/office/drawing/2014/main" id="{1BC57650-B8E5-4450-9CE7-F0F0CA7C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22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1102</xdr:row>
      <xdr:rowOff>66675</xdr:rowOff>
    </xdr:from>
    <xdr:to>
      <xdr:col>1</xdr:col>
      <xdr:colOff>1123950</xdr:colOff>
      <xdr:row>1102</xdr:row>
      <xdr:rowOff>990600</xdr:rowOff>
    </xdr:to>
    <xdr:pic>
      <xdr:nvPicPr>
        <xdr:cNvPr id="1083" name="Имя " descr="Descr ">
          <a:extLst>
            <a:ext uri="{FF2B5EF4-FFF2-40B4-BE49-F238E27FC236}">
              <a16:creationId xmlns:a16="http://schemas.microsoft.com/office/drawing/2014/main" id="{FF742009-BA0C-49AD-8D98-94689915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37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1150</xdr:row>
      <xdr:rowOff>66675</xdr:rowOff>
    </xdr:from>
    <xdr:to>
      <xdr:col>1</xdr:col>
      <xdr:colOff>1123950</xdr:colOff>
      <xdr:row>1150</xdr:row>
      <xdr:rowOff>990600</xdr:rowOff>
    </xdr:to>
    <xdr:pic>
      <xdr:nvPicPr>
        <xdr:cNvPr id="1084" name="Имя " descr="Descr ">
          <a:extLst>
            <a:ext uri="{FF2B5EF4-FFF2-40B4-BE49-F238E27FC236}">
              <a16:creationId xmlns:a16="http://schemas.microsoft.com/office/drawing/2014/main" id="{F497F71F-3859-4412-8686-E1CB04F92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51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1101</xdr:row>
      <xdr:rowOff>66675</xdr:rowOff>
    </xdr:from>
    <xdr:to>
      <xdr:col>1</xdr:col>
      <xdr:colOff>1123950</xdr:colOff>
      <xdr:row>1101</xdr:row>
      <xdr:rowOff>990600</xdr:rowOff>
    </xdr:to>
    <xdr:pic>
      <xdr:nvPicPr>
        <xdr:cNvPr id="1085" name="Имя " descr="Descr ">
          <a:extLst>
            <a:ext uri="{FF2B5EF4-FFF2-40B4-BE49-F238E27FC236}">
              <a16:creationId xmlns:a16="http://schemas.microsoft.com/office/drawing/2014/main" id="{95D0BFC3-FD8F-45C8-A076-D9207DE2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65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1146</xdr:row>
      <xdr:rowOff>66675</xdr:rowOff>
    </xdr:from>
    <xdr:to>
      <xdr:col>1</xdr:col>
      <xdr:colOff>1123950</xdr:colOff>
      <xdr:row>1146</xdr:row>
      <xdr:rowOff>990600</xdr:rowOff>
    </xdr:to>
    <xdr:pic>
      <xdr:nvPicPr>
        <xdr:cNvPr id="1086" name="Имя " descr="Descr ">
          <a:extLst>
            <a:ext uri="{FF2B5EF4-FFF2-40B4-BE49-F238E27FC236}">
              <a16:creationId xmlns:a16="http://schemas.microsoft.com/office/drawing/2014/main" id="{477E11CA-E688-4D6D-A0CD-1613AB7F7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80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1163</xdr:row>
      <xdr:rowOff>66675</xdr:rowOff>
    </xdr:from>
    <xdr:to>
      <xdr:col>1</xdr:col>
      <xdr:colOff>1123950</xdr:colOff>
      <xdr:row>1163</xdr:row>
      <xdr:rowOff>990600</xdr:rowOff>
    </xdr:to>
    <xdr:pic>
      <xdr:nvPicPr>
        <xdr:cNvPr id="1087" name="Имя " descr="Descr ">
          <a:extLst>
            <a:ext uri="{FF2B5EF4-FFF2-40B4-BE49-F238E27FC236}">
              <a16:creationId xmlns:a16="http://schemas.microsoft.com/office/drawing/2014/main" id="{C4D77F0C-CDE0-4CEF-AD00-7D1D4380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294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1172</xdr:row>
      <xdr:rowOff>66675</xdr:rowOff>
    </xdr:from>
    <xdr:to>
      <xdr:col>1</xdr:col>
      <xdr:colOff>1123950</xdr:colOff>
      <xdr:row>1172</xdr:row>
      <xdr:rowOff>990600</xdr:rowOff>
    </xdr:to>
    <xdr:pic>
      <xdr:nvPicPr>
        <xdr:cNvPr id="1088" name="Имя " descr="Descr ">
          <a:extLst>
            <a:ext uri="{FF2B5EF4-FFF2-40B4-BE49-F238E27FC236}">
              <a16:creationId xmlns:a16="http://schemas.microsoft.com/office/drawing/2014/main" id="{666FAF34-8DDA-4DD1-9EE3-63B0FDB0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08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1169</xdr:row>
      <xdr:rowOff>66675</xdr:rowOff>
    </xdr:from>
    <xdr:to>
      <xdr:col>1</xdr:col>
      <xdr:colOff>1123950</xdr:colOff>
      <xdr:row>1169</xdr:row>
      <xdr:rowOff>990600</xdr:rowOff>
    </xdr:to>
    <xdr:pic>
      <xdr:nvPicPr>
        <xdr:cNvPr id="1089" name="Имя " descr="Descr ">
          <a:extLst>
            <a:ext uri="{FF2B5EF4-FFF2-40B4-BE49-F238E27FC236}">
              <a16:creationId xmlns:a16="http://schemas.microsoft.com/office/drawing/2014/main" id="{D156E2FD-4056-40CB-9A96-DF550B35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22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1162</xdr:row>
      <xdr:rowOff>66675</xdr:rowOff>
    </xdr:from>
    <xdr:to>
      <xdr:col>1</xdr:col>
      <xdr:colOff>1123950</xdr:colOff>
      <xdr:row>1162</xdr:row>
      <xdr:rowOff>990600</xdr:rowOff>
    </xdr:to>
    <xdr:pic>
      <xdr:nvPicPr>
        <xdr:cNvPr id="1090" name="Имя " descr="Descr ">
          <a:extLst>
            <a:ext uri="{FF2B5EF4-FFF2-40B4-BE49-F238E27FC236}">
              <a16:creationId xmlns:a16="http://schemas.microsoft.com/office/drawing/2014/main" id="{02A53511-01F1-4B67-8417-3D39C129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37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1094</xdr:row>
      <xdr:rowOff>66675</xdr:rowOff>
    </xdr:from>
    <xdr:to>
      <xdr:col>1</xdr:col>
      <xdr:colOff>1123950</xdr:colOff>
      <xdr:row>1094</xdr:row>
      <xdr:rowOff>990600</xdr:rowOff>
    </xdr:to>
    <xdr:pic>
      <xdr:nvPicPr>
        <xdr:cNvPr id="1091" name="Имя " descr="Descr ">
          <a:extLst>
            <a:ext uri="{FF2B5EF4-FFF2-40B4-BE49-F238E27FC236}">
              <a16:creationId xmlns:a16="http://schemas.microsoft.com/office/drawing/2014/main" id="{2CE575C0-84A6-4B8F-91A6-678D3D86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51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1111</xdr:row>
      <xdr:rowOff>66675</xdr:rowOff>
    </xdr:from>
    <xdr:to>
      <xdr:col>1</xdr:col>
      <xdr:colOff>1123950</xdr:colOff>
      <xdr:row>1111</xdr:row>
      <xdr:rowOff>990600</xdr:rowOff>
    </xdr:to>
    <xdr:pic>
      <xdr:nvPicPr>
        <xdr:cNvPr id="1092" name="Имя " descr="Descr ">
          <a:extLst>
            <a:ext uri="{FF2B5EF4-FFF2-40B4-BE49-F238E27FC236}">
              <a16:creationId xmlns:a16="http://schemas.microsoft.com/office/drawing/2014/main" id="{E19505C4-EA4D-47D1-BBB4-64A042C8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65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1171</xdr:row>
      <xdr:rowOff>66675</xdr:rowOff>
    </xdr:from>
    <xdr:to>
      <xdr:col>1</xdr:col>
      <xdr:colOff>1123950</xdr:colOff>
      <xdr:row>1171</xdr:row>
      <xdr:rowOff>990600</xdr:rowOff>
    </xdr:to>
    <xdr:pic>
      <xdr:nvPicPr>
        <xdr:cNvPr id="1093" name="Имя " descr="Descr ">
          <a:extLst>
            <a:ext uri="{FF2B5EF4-FFF2-40B4-BE49-F238E27FC236}">
              <a16:creationId xmlns:a16="http://schemas.microsoft.com/office/drawing/2014/main" id="{C1AC2DF1-C11B-45E9-9FEF-B78E22CA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80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1168</xdr:row>
      <xdr:rowOff>66675</xdr:rowOff>
    </xdr:from>
    <xdr:to>
      <xdr:col>1</xdr:col>
      <xdr:colOff>1123950</xdr:colOff>
      <xdr:row>1168</xdr:row>
      <xdr:rowOff>990600</xdr:rowOff>
    </xdr:to>
    <xdr:pic>
      <xdr:nvPicPr>
        <xdr:cNvPr id="1094" name="Имя " descr="Descr ">
          <a:extLst>
            <a:ext uri="{FF2B5EF4-FFF2-40B4-BE49-F238E27FC236}">
              <a16:creationId xmlns:a16="http://schemas.microsoft.com/office/drawing/2014/main" id="{E19E50FF-C57D-4363-85ED-791C9068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394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1090</xdr:row>
      <xdr:rowOff>66675</xdr:rowOff>
    </xdr:from>
    <xdr:to>
      <xdr:col>1</xdr:col>
      <xdr:colOff>1123950</xdr:colOff>
      <xdr:row>1090</xdr:row>
      <xdr:rowOff>990600</xdr:rowOff>
    </xdr:to>
    <xdr:pic>
      <xdr:nvPicPr>
        <xdr:cNvPr id="1095" name="Имя " descr="Descr ">
          <a:extLst>
            <a:ext uri="{FF2B5EF4-FFF2-40B4-BE49-F238E27FC236}">
              <a16:creationId xmlns:a16="http://schemas.microsoft.com/office/drawing/2014/main" id="{DFB39927-11E5-466F-8EC2-23173C10E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08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1089</xdr:row>
      <xdr:rowOff>66675</xdr:rowOff>
    </xdr:from>
    <xdr:to>
      <xdr:col>1</xdr:col>
      <xdr:colOff>1123950</xdr:colOff>
      <xdr:row>1089</xdr:row>
      <xdr:rowOff>990600</xdr:rowOff>
    </xdr:to>
    <xdr:pic>
      <xdr:nvPicPr>
        <xdr:cNvPr id="1096" name="Имя " descr="Descr ">
          <a:extLst>
            <a:ext uri="{FF2B5EF4-FFF2-40B4-BE49-F238E27FC236}">
              <a16:creationId xmlns:a16="http://schemas.microsoft.com/office/drawing/2014/main" id="{2C250B6D-C910-4233-86CD-4337E173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23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1158</xdr:row>
      <xdr:rowOff>66675</xdr:rowOff>
    </xdr:from>
    <xdr:to>
      <xdr:col>1</xdr:col>
      <xdr:colOff>1123950</xdr:colOff>
      <xdr:row>1158</xdr:row>
      <xdr:rowOff>990600</xdr:rowOff>
    </xdr:to>
    <xdr:pic>
      <xdr:nvPicPr>
        <xdr:cNvPr id="1097" name="Имя " descr="Descr ">
          <a:extLst>
            <a:ext uri="{FF2B5EF4-FFF2-40B4-BE49-F238E27FC236}">
              <a16:creationId xmlns:a16="http://schemas.microsoft.com/office/drawing/2014/main" id="{1DE92616-7692-4B1D-8AA3-E673E78E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37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1157</xdr:row>
      <xdr:rowOff>66675</xdr:rowOff>
    </xdr:from>
    <xdr:to>
      <xdr:col>1</xdr:col>
      <xdr:colOff>1123950</xdr:colOff>
      <xdr:row>1157</xdr:row>
      <xdr:rowOff>990600</xdr:rowOff>
    </xdr:to>
    <xdr:pic>
      <xdr:nvPicPr>
        <xdr:cNvPr id="1098" name="Имя " descr="Descr ">
          <a:extLst>
            <a:ext uri="{FF2B5EF4-FFF2-40B4-BE49-F238E27FC236}">
              <a16:creationId xmlns:a16="http://schemas.microsoft.com/office/drawing/2014/main" id="{9AF73121-ECD2-44CD-A6C8-D6C0161B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51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1123</xdr:row>
      <xdr:rowOff>66675</xdr:rowOff>
    </xdr:from>
    <xdr:to>
      <xdr:col>1</xdr:col>
      <xdr:colOff>1123950</xdr:colOff>
      <xdr:row>1123</xdr:row>
      <xdr:rowOff>990600</xdr:rowOff>
    </xdr:to>
    <xdr:pic>
      <xdr:nvPicPr>
        <xdr:cNvPr id="1099" name="Имя " descr="Descr ">
          <a:extLst>
            <a:ext uri="{FF2B5EF4-FFF2-40B4-BE49-F238E27FC236}">
              <a16:creationId xmlns:a16="http://schemas.microsoft.com/office/drawing/2014/main" id="{3C360F49-40A9-4C47-9512-AF465974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65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1121</xdr:row>
      <xdr:rowOff>66675</xdr:rowOff>
    </xdr:from>
    <xdr:to>
      <xdr:col>1</xdr:col>
      <xdr:colOff>1123950</xdr:colOff>
      <xdr:row>1121</xdr:row>
      <xdr:rowOff>990600</xdr:rowOff>
    </xdr:to>
    <xdr:pic>
      <xdr:nvPicPr>
        <xdr:cNvPr id="1100" name="Имя " descr="Descr ">
          <a:extLst>
            <a:ext uri="{FF2B5EF4-FFF2-40B4-BE49-F238E27FC236}">
              <a16:creationId xmlns:a16="http://schemas.microsoft.com/office/drawing/2014/main" id="{06B0DE40-7835-4EAF-A777-78D35B56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80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1120</xdr:row>
      <xdr:rowOff>66675</xdr:rowOff>
    </xdr:from>
    <xdr:to>
      <xdr:col>1</xdr:col>
      <xdr:colOff>1123950</xdr:colOff>
      <xdr:row>1120</xdr:row>
      <xdr:rowOff>990600</xdr:rowOff>
    </xdr:to>
    <xdr:pic>
      <xdr:nvPicPr>
        <xdr:cNvPr id="1101" name="Имя " descr="Descr ">
          <a:extLst>
            <a:ext uri="{FF2B5EF4-FFF2-40B4-BE49-F238E27FC236}">
              <a16:creationId xmlns:a16="http://schemas.microsoft.com/office/drawing/2014/main" id="{C187D9C2-BAF3-4D5E-ACFF-B703FFCD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494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1095</xdr:row>
      <xdr:rowOff>66675</xdr:rowOff>
    </xdr:from>
    <xdr:to>
      <xdr:col>1</xdr:col>
      <xdr:colOff>1123950</xdr:colOff>
      <xdr:row>1095</xdr:row>
      <xdr:rowOff>990600</xdr:rowOff>
    </xdr:to>
    <xdr:pic>
      <xdr:nvPicPr>
        <xdr:cNvPr id="1102" name="Имя " descr="Descr ">
          <a:extLst>
            <a:ext uri="{FF2B5EF4-FFF2-40B4-BE49-F238E27FC236}">
              <a16:creationId xmlns:a16="http://schemas.microsoft.com/office/drawing/2014/main" id="{BE47CC0E-6512-4FE9-9026-9EA51C977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08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1148</xdr:row>
      <xdr:rowOff>66675</xdr:rowOff>
    </xdr:from>
    <xdr:to>
      <xdr:col>1</xdr:col>
      <xdr:colOff>1123950</xdr:colOff>
      <xdr:row>1148</xdr:row>
      <xdr:rowOff>990600</xdr:rowOff>
    </xdr:to>
    <xdr:pic>
      <xdr:nvPicPr>
        <xdr:cNvPr id="1103" name="Имя " descr="Descr ">
          <a:extLst>
            <a:ext uri="{FF2B5EF4-FFF2-40B4-BE49-F238E27FC236}">
              <a16:creationId xmlns:a16="http://schemas.microsoft.com/office/drawing/2014/main" id="{F690ABAC-B2A6-4447-8918-DF303728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23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1126</xdr:row>
      <xdr:rowOff>66675</xdr:rowOff>
    </xdr:from>
    <xdr:to>
      <xdr:col>1</xdr:col>
      <xdr:colOff>1123950</xdr:colOff>
      <xdr:row>1126</xdr:row>
      <xdr:rowOff>990600</xdr:rowOff>
    </xdr:to>
    <xdr:pic>
      <xdr:nvPicPr>
        <xdr:cNvPr id="1104" name="Имя " descr="Descr ">
          <a:extLst>
            <a:ext uri="{FF2B5EF4-FFF2-40B4-BE49-F238E27FC236}">
              <a16:creationId xmlns:a16="http://schemas.microsoft.com/office/drawing/2014/main" id="{0D6818C9-B755-4D03-8E60-DE5283A9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37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1127</xdr:row>
      <xdr:rowOff>66675</xdr:rowOff>
    </xdr:from>
    <xdr:to>
      <xdr:col>1</xdr:col>
      <xdr:colOff>1123950</xdr:colOff>
      <xdr:row>1127</xdr:row>
      <xdr:rowOff>990600</xdr:rowOff>
    </xdr:to>
    <xdr:pic>
      <xdr:nvPicPr>
        <xdr:cNvPr id="1105" name="Имя " descr="Descr ">
          <a:extLst>
            <a:ext uri="{FF2B5EF4-FFF2-40B4-BE49-F238E27FC236}">
              <a16:creationId xmlns:a16="http://schemas.microsoft.com/office/drawing/2014/main" id="{1A51A9C0-F50A-4CA0-BDFD-E121D807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51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1091</xdr:row>
      <xdr:rowOff>66675</xdr:rowOff>
    </xdr:from>
    <xdr:to>
      <xdr:col>1</xdr:col>
      <xdr:colOff>1123950</xdr:colOff>
      <xdr:row>1091</xdr:row>
      <xdr:rowOff>990600</xdr:rowOff>
    </xdr:to>
    <xdr:pic>
      <xdr:nvPicPr>
        <xdr:cNvPr id="1106" name="Имя " descr="Descr ">
          <a:extLst>
            <a:ext uri="{FF2B5EF4-FFF2-40B4-BE49-F238E27FC236}">
              <a16:creationId xmlns:a16="http://schemas.microsoft.com/office/drawing/2014/main" id="{D5E4A093-0B3E-44A3-8525-22E56BD74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65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1131</xdr:row>
      <xdr:rowOff>66675</xdr:rowOff>
    </xdr:from>
    <xdr:to>
      <xdr:col>1</xdr:col>
      <xdr:colOff>1123950</xdr:colOff>
      <xdr:row>1131</xdr:row>
      <xdr:rowOff>990600</xdr:rowOff>
    </xdr:to>
    <xdr:pic>
      <xdr:nvPicPr>
        <xdr:cNvPr id="1107" name="Имя " descr="Descr ">
          <a:extLst>
            <a:ext uri="{FF2B5EF4-FFF2-40B4-BE49-F238E27FC236}">
              <a16:creationId xmlns:a16="http://schemas.microsoft.com/office/drawing/2014/main" id="{7664F7CC-AA73-4F8B-BEC1-304CCCFC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80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1132</xdr:row>
      <xdr:rowOff>66675</xdr:rowOff>
    </xdr:from>
    <xdr:to>
      <xdr:col>1</xdr:col>
      <xdr:colOff>1123950</xdr:colOff>
      <xdr:row>1132</xdr:row>
      <xdr:rowOff>990600</xdr:rowOff>
    </xdr:to>
    <xdr:pic>
      <xdr:nvPicPr>
        <xdr:cNvPr id="1108" name="Имя " descr="Descr ">
          <a:extLst>
            <a:ext uri="{FF2B5EF4-FFF2-40B4-BE49-F238E27FC236}">
              <a16:creationId xmlns:a16="http://schemas.microsoft.com/office/drawing/2014/main" id="{CDDC9332-2D61-4E98-951A-AB1E83AE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594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1156</xdr:row>
      <xdr:rowOff>66675</xdr:rowOff>
    </xdr:from>
    <xdr:to>
      <xdr:col>1</xdr:col>
      <xdr:colOff>1123950</xdr:colOff>
      <xdr:row>1156</xdr:row>
      <xdr:rowOff>990600</xdr:rowOff>
    </xdr:to>
    <xdr:pic>
      <xdr:nvPicPr>
        <xdr:cNvPr id="1109" name="Имя " descr="Descr ">
          <a:extLst>
            <a:ext uri="{FF2B5EF4-FFF2-40B4-BE49-F238E27FC236}">
              <a16:creationId xmlns:a16="http://schemas.microsoft.com/office/drawing/2014/main" id="{34EB6DDD-B138-4403-9C25-505B9241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08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1093</xdr:row>
      <xdr:rowOff>66675</xdr:rowOff>
    </xdr:from>
    <xdr:to>
      <xdr:col>1</xdr:col>
      <xdr:colOff>1123950</xdr:colOff>
      <xdr:row>1093</xdr:row>
      <xdr:rowOff>990600</xdr:rowOff>
    </xdr:to>
    <xdr:pic>
      <xdr:nvPicPr>
        <xdr:cNvPr id="1110" name="Имя " descr="Descr ">
          <a:extLst>
            <a:ext uri="{FF2B5EF4-FFF2-40B4-BE49-F238E27FC236}">
              <a16:creationId xmlns:a16="http://schemas.microsoft.com/office/drawing/2014/main" id="{F963D839-3D27-421B-BB5E-882E1338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23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1115</xdr:row>
      <xdr:rowOff>66675</xdr:rowOff>
    </xdr:from>
    <xdr:to>
      <xdr:col>1</xdr:col>
      <xdr:colOff>1123950</xdr:colOff>
      <xdr:row>1115</xdr:row>
      <xdr:rowOff>990600</xdr:rowOff>
    </xdr:to>
    <xdr:pic>
      <xdr:nvPicPr>
        <xdr:cNvPr id="1111" name="Имя " descr="Descr ">
          <a:extLst>
            <a:ext uri="{FF2B5EF4-FFF2-40B4-BE49-F238E27FC236}">
              <a16:creationId xmlns:a16="http://schemas.microsoft.com/office/drawing/2014/main" id="{0AE43C37-43FE-4E2D-A79C-925638D9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37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1155</xdr:row>
      <xdr:rowOff>66675</xdr:rowOff>
    </xdr:from>
    <xdr:to>
      <xdr:col>1</xdr:col>
      <xdr:colOff>1123950</xdr:colOff>
      <xdr:row>1155</xdr:row>
      <xdr:rowOff>990600</xdr:rowOff>
    </xdr:to>
    <xdr:pic>
      <xdr:nvPicPr>
        <xdr:cNvPr id="1112" name="Имя " descr="Descr ">
          <a:extLst>
            <a:ext uri="{FF2B5EF4-FFF2-40B4-BE49-F238E27FC236}">
              <a16:creationId xmlns:a16="http://schemas.microsoft.com/office/drawing/2014/main" id="{7167A25B-7EA6-4888-910F-D5EFE788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51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1100</xdr:row>
      <xdr:rowOff>66675</xdr:rowOff>
    </xdr:from>
    <xdr:to>
      <xdr:col>1</xdr:col>
      <xdr:colOff>1123950</xdr:colOff>
      <xdr:row>1100</xdr:row>
      <xdr:rowOff>990600</xdr:rowOff>
    </xdr:to>
    <xdr:pic>
      <xdr:nvPicPr>
        <xdr:cNvPr id="1113" name="Имя " descr="Descr ">
          <a:extLst>
            <a:ext uri="{FF2B5EF4-FFF2-40B4-BE49-F238E27FC236}">
              <a16:creationId xmlns:a16="http://schemas.microsoft.com/office/drawing/2014/main" id="{2E4871AB-09B0-43E3-8EAA-DACEFFF7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65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1108</xdr:row>
      <xdr:rowOff>66675</xdr:rowOff>
    </xdr:from>
    <xdr:to>
      <xdr:col>1</xdr:col>
      <xdr:colOff>1123950</xdr:colOff>
      <xdr:row>1108</xdr:row>
      <xdr:rowOff>990600</xdr:rowOff>
    </xdr:to>
    <xdr:pic>
      <xdr:nvPicPr>
        <xdr:cNvPr id="1114" name="Имя " descr="Descr ">
          <a:extLst>
            <a:ext uri="{FF2B5EF4-FFF2-40B4-BE49-F238E27FC236}">
              <a16:creationId xmlns:a16="http://schemas.microsoft.com/office/drawing/2014/main" id="{27E6C851-7CEC-4812-8B40-47D598CE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80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1110</xdr:row>
      <xdr:rowOff>66675</xdr:rowOff>
    </xdr:from>
    <xdr:to>
      <xdr:col>1</xdr:col>
      <xdr:colOff>1123950</xdr:colOff>
      <xdr:row>1110</xdr:row>
      <xdr:rowOff>990600</xdr:rowOff>
    </xdr:to>
    <xdr:pic>
      <xdr:nvPicPr>
        <xdr:cNvPr id="1115" name="Имя " descr="Descr ">
          <a:extLst>
            <a:ext uri="{FF2B5EF4-FFF2-40B4-BE49-F238E27FC236}">
              <a16:creationId xmlns:a16="http://schemas.microsoft.com/office/drawing/2014/main" id="{31662CFA-C7A6-4993-B56A-545AEA42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94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1098</xdr:row>
      <xdr:rowOff>66675</xdr:rowOff>
    </xdr:from>
    <xdr:to>
      <xdr:col>1</xdr:col>
      <xdr:colOff>1123950</xdr:colOff>
      <xdr:row>1098</xdr:row>
      <xdr:rowOff>990600</xdr:rowOff>
    </xdr:to>
    <xdr:pic>
      <xdr:nvPicPr>
        <xdr:cNvPr id="1116" name="Имя " descr="Descr ">
          <a:extLst>
            <a:ext uri="{FF2B5EF4-FFF2-40B4-BE49-F238E27FC236}">
              <a16:creationId xmlns:a16="http://schemas.microsoft.com/office/drawing/2014/main" id="{C42F1CA7-B9BB-4103-A879-166BE6DB0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708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1128</xdr:row>
      <xdr:rowOff>66675</xdr:rowOff>
    </xdr:from>
    <xdr:to>
      <xdr:col>1</xdr:col>
      <xdr:colOff>1123950</xdr:colOff>
      <xdr:row>1128</xdr:row>
      <xdr:rowOff>990600</xdr:rowOff>
    </xdr:to>
    <xdr:pic>
      <xdr:nvPicPr>
        <xdr:cNvPr id="1117" name="Имя " descr="Descr ">
          <a:extLst>
            <a:ext uri="{FF2B5EF4-FFF2-40B4-BE49-F238E27FC236}">
              <a16:creationId xmlns:a16="http://schemas.microsoft.com/office/drawing/2014/main" id="{7B6601F5-F7B4-4290-BB11-02E31435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723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1109</xdr:row>
      <xdr:rowOff>66675</xdr:rowOff>
    </xdr:from>
    <xdr:to>
      <xdr:col>1</xdr:col>
      <xdr:colOff>1123950</xdr:colOff>
      <xdr:row>1109</xdr:row>
      <xdr:rowOff>990600</xdr:rowOff>
    </xdr:to>
    <xdr:pic>
      <xdr:nvPicPr>
        <xdr:cNvPr id="1118" name="Имя " descr="Descr ">
          <a:extLst>
            <a:ext uri="{FF2B5EF4-FFF2-40B4-BE49-F238E27FC236}">
              <a16:creationId xmlns:a16="http://schemas.microsoft.com/office/drawing/2014/main" id="{505C5143-8578-4C70-8818-9FE46100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737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1099</xdr:row>
      <xdr:rowOff>66675</xdr:rowOff>
    </xdr:from>
    <xdr:to>
      <xdr:col>1</xdr:col>
      <xdr:colOff>1123950</xdr:colOff>
      <xdr:row>1099</xdr:row>
      <xdr:rowOff>990600</xdr:rowOff>
    </xdr:to>
    <xdr:pic>
      <xdr:nvPicPr>
        <xdr:cNvPr id="1119" name="Имя " descr="Descr ">
          <a:extLst>
            <a:ext uri="{FF2B5EF4-FFF2-40B4-BE49-F238E27FC236}">
              <a16:creationId xmlns:a16="http://schemas.microsoft.com/office/drawing/2014/main" id="{946DF31E-D24D-4F53-8AB8-574E69E0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751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1202</xdr:row>
      <xdr:rowOff>66675</xdr:rowOff>
    </xdr:from>
    <xdr:to>
      <xdr:col>1</xdr:col>
      <xdr:colOff>1123950</xdr:colOff>
      <xdr:row>1202</xdr:row>
      <xdr:rowOff>990600</xdr:rowOff>
    </xdr:to>
    <xdr:pic>
      <xdr:nvPicPr>
        <xdr:cNvPr id="1120" name="Имя " descr="Descr ">
          <a:extLst>
            <a:ext uri="{FF2B5EF4-FFF2-40B4-BE49-F238E27FC236}">
              <a16:creationId xmlns:a16="http://schemas.microsoft.com/office/drawing/2014/main" id="{8CAC9E0C-40A0-4E59-B32A-FD327EDBE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794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1215</xdr:row>
      <xdr:rowOff>66675</xdr:rowOff>
    </xdr:from>
    <xdr:to>
      <xdr:col>1</xdr:col>
      <xdr:colOff>1123950</xdr:colOff>
      <xdr:row>1215</xdr:row>
      <xdr:rowOff>990600</xdr:rowOff>
    </xdr:to>
    <xdr:pic>
      <xdr:nvPicPr>
        <xdr:cNvPr id="1121" name="Имя " descr="Descr ">
          <a:extLst>
            <a:ext uri="{FF2B5EF4-FFF2-40B4-BE49-F238E27FC236}">
              <a16:creationId xmlns:a16="http://schemas.microsoft.com/office/drawing/2014/main" id="{84AB1C14-0076-4A5E-8E38-33BB8EC6D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08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1196</xdr:row>
      <xdr:rowOff>66675</xdr:rowOff>
    </xdr:from>
    <xdr:to>
      <xdr:col>1</xdr:col>
      <xdr:colOff>1123950</xdr:colOff>
      <xdr:row>1196</xdr:row>
      <xdr:rowOff>990600</xdr:rowOff>
    </xdr:to>
    <xdr:pic>
      <xdr:nvPicPr>
        <xdr:cNvPr id="1122" name="Имя " descr="Descr ">
          <a:extLst>
            <a:ext uri="{FF2B5EF4-FFF2-40B4-BE49-F238E27FC236}">
              <a16:creationId xmlns:a16="http://schemas.microsoft.com/office/drawing/2014/main" id="{8DC65FCA-2746-4153-8299-3208B64F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23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1198</xdr:row>
      <xdr:rowOff>66675</xdr:rowOff>
    </xdr:from>
    <xdr:to>
      <xdr:col>1</xdr:col>
      <xdr:colOff>1123950</xdr:colOff>
      <xdr:row>1198</xdr:row>
      <xdr:rowOff>990600</xdr:rowOff>
    </xdr:to>
    <xdr:pic>
      <xdr:nvPicPr>
        <xdr:cNvPr id="1123" name="Имя " descr="Descr ">
          <a:extLst>
            <a:ext uri="{FF2B5EF4-FFF2-40B4-BE49-F238E27FC236}">
              <a16:creationId xmlns:a16="http://schemas.microsoft.com/office/drawing/2014/main" id="{E615816A-5797-4A0D-B509-4AC1F98A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37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1211</xdr:row>
      <xdr:rowOff>66675</xdr:rowOff>
    </xdr:from>
    <xdr:to>
      <xdr:col>1</xdr:col>
      <xdr:colOff>1123950</xdr:colOff>
      <xdr:row>1211</xdr:row>
      <xdr:rowOff>990600</xdr:rowOff>
    </xdr:to>
    <xdr:pic>
      <xdr:nvPicPr>
        <xdr:cNvPr id="1124" name="Имя " descr="Descr ">
          <a:extLst>
            <a:ext uri="{FF2B5EF4-FFF2-40B4-BE49-F238E27FC236}">
              <a16:creationId xmlns:a16="http://schemas.microsoft.com/office/drawing/2014/main" id="{C1B09401-7A50-4E6E-B717-8495CE148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51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1185</xdr:row>
      <xdr:rowOff>66675</xdr:rowOff>
    </xdr:from>
    <xdr:to>
      <xdr:col>1</xdr:col>
      <xdr:colOff>1123950</xdr:colOff>
      <xdr:row>1185</xdr:row>
      <xdr:rowOff>990600</xdr:rowOff>
    </xdr:to>
    <xdr:pic>
      <xdr:nvPicPr>
        <xdr:cNvPr id="1125" name="Имя " descr="Descr ">
          <a:extLst>
            <a:ext uri="{FF2B5EF4-FFF2-40B4-BE49-F238E27FC236}">
              <a16:creationId xmlns:a16="http://schemas.microsoft.com/office/drawing/2014/main" id="{3D83554A-0090-491C-AC7E-316A9EEB1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65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1210</xdr:row>
      <xdr:rowOff>66675</xdr:rowOff>
    </xdr:from>
    <xdr:to>
      <xdr:col>1</xdr:col>
      <xdr:colOff>1123950</xdr:colOff>
      <xdr:row>1210</xdr:row>
      <xdr:rowOff>990600</xdr:rowOff>
    </xdr:to>
    <xdr:pic>
      <xdr:nvPicPr>
        <xdr:cNvPr id="1126" name="Имя " descr="Descr ">
          <a:extLst>
            <a:ext uri="{FF2B5EF4-FFF2-40B4-BE49-F238E27FC236}">
              <a16:creationId xmlns:a16="http://schemas.microsoft.com/office/drawing/2014/main" id="{89261F10-A9D4-4096-9D4A-F3FEE6012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80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1216</xdr:row>
      <xdr:rowOff>66675</xdr:rowOff>
    </xdr:from>
    <xdr:to>
      <xdr:col>1</xdr:col>
      <xdr:colOff>1123950</xdr:colOff>
      <xdr:row>1216</xdr:row>
      <xdr:rowOff>990600</xdr:rowOff>
    </xdr:to>
    <xdr:pic>
      <xdr:nvPicPr>
        <xdr:cNvPr id="1127" name="Имя " descr="Descr ">
          <a:extLst>
            <a:ext uri="{FF2B5EF4-FFF2-40B4-BE49-F238E27FC236}">
              <a16:creationId xmlns:a16="http://schemas.microsoft.com/office/drawing/2014/main" id="{E5C7AD99-67D9-4AAD-9ACA-57365845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894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1192</xdr:row>
      <xdr:rowOff>66675</xdr:rowOff>
    </xdr:from>
    <xdr:to>
      <xdr:col>1</xdr:col>
      <xdr:colOff>1123950</xdr:colOff>
      <xdr:row>1192</xdr:row>
      <xdr:rowOff>990600</xdr:rowOff>
    </xdr:to>
    <xdr:pic>
      <xdr:nvPicPr>
        <xdr:cNvPr id="1128" name="Имя " descr="Descr ">
          <a:extLst>
            <a:ext uri="{FF2B5EF4-FFF2-40B4-BE49-F238E27FC236}">
              <a16:creationId xmlns:a16="http://schemas.microsoft.com/office/drawing/2014/main" id="{CE277420-BD52-43ED-985C-D2C747486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08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1217</xdr:row>
      <xdr:rowOff>66675</xdr:rowOff>
    </xdr:from>
    <xdr:to>
      <xdr:col>1</xdr:col>
      <xdr:colOff>1123950</xdr:colOff>
      <xdr:row>1217</xdr:row>
      <xdr:rowOff>990600</xdr:rowOff>
    </xdr:to>
    <xdr:pic>
      <xdr:nvPicPr>
        <xdr:cNvPr id="1129" name="Имя " descr="Descr ">
          <a:extLst>
            <a:ext uri="{FF2B5EF4-FFF2-40B4-BE49-F238E27FC236}">
              <a16:creationId xmlns:a16="http://schemas.microsoft.com/office/drawing/2014/main" id="{B31345F1-91D1-4A31-9BA1-803338E30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23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1184</xdr:row>
      <xdr:rowOff>66675</xdr:rowOff>
    </xdr:from>
    <xdr:to>
      <xdr:col>1</xdr:col>
      <xdr:colOff>1123950</xdr:colOff>
      <xdr:row>1184</xdr:row>
      <xdr:rowOff>990600</xdr:rowOff>
    </xdr:to>
    <xdr:pic>
      <xdr:nvPicPr>
        <xdr:cNvPr id="1130" name="Имя " descr="Descr ">
          <a:extLst>
            <a:ext uri="{FF2B5EF4-FFF2-40B4-BE49-F238E27FC236}">
              <a16:creationId xmlns:a16="http://schemas.microsoft.com/office/drawing/2014/main" id="{F17E7514-D824-4977-B351-E411B980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37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1191</xdr:row>
      <xdr:rowOff>66675</xdr:rowOff>
    </xdr:from>
    <xdr:to>
      <xdr:col>1</xdr:col>
      <xdr:colOff>1123950</xdr:colOff>
      <xdr:row>1191</xdr:row>
      <xdr:rowOff>990600</xdr:rowOff>
    </xdr:to>
    <xdr:pic>
      <xdr:nvPicPr>
        <xdr:cNvPr id="1131" name="Имя " descr="Descr ">
          <a:extLst>
            <a:ext uri="{FF2B5EF4-FFF2-40B4-BE49-F238E27FC236}">
              <a16:creationId xmlns:a16="http://schemas.microsoft.com/office/drawing/2014/main" id="{10DE42C5-7044-4CAD-ADEF-2E19845D6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51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1201</xdr:row>
      <xdr:rowOff>66675</xdr:rowOff>
    </xdr:from>
    <xdr:to>
      <xdr:col>1</xdr:col>
      <xdr:colOff>1123950</xdr:colOff>
      <xdr:row>1201</xdr:row>
      <xdr:rowOff>990600</xdr:rowOff>
    </xdr:to>
    <xdr:pic>
      <xdr:nvPicPr>
        <xdr:cNvPr id="1132" name="Имя " descr="Descr ">
          <a:extLst>
            <a:ext uri="{FF2B5EF4-FFF2-40B4-BE49-F238E27FC236}">
              <a16:creationId xmlns:a16="http://schemas.microsoft.com/office/drawing/2014/main" id="{D8C601AE-F19C-47C2-BB9F-AEA1BB08A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65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1200</xdr:row>
      <xdr:rowOff>66675</xdr:rowOff>
    </xdr:from>
    <xdr:to>
      <xdr:col>1</xdr:col>
      <xdr:colOff>1123950</xdr:colOff>
      <xdr:row>1200</xdr:row>
      <xdr:rowOff>990600</xdr:rowOff>
    </xdr:to>
    <xdr:pic>
      <xdr:nvPicPr>
        <xdr:cNvPr id="1133" name="Имя " descr="Descr ">
          <a:extLst>
            <a:ext uri="{FF2B5EF4-FFF2-40B4-BE49-F238E27FC236}">
              <a16:creationId xmlns:a16="http://schemas.microsoft.com/office/drawing/2014/main" id="{3FB77F48-00E4-4898-AE3E-7E273832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80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1190</xdr:row>
      <xdr:rowOff>66675</xdr:rowOff>
    </xdr:from>
    <xdr:to>
      <xdr:col>1</xdr:col>
      <xdr:colOff>1123950</xdr:colOff>
      <xdr:row>1190</xdr:row>
      <xdr:rowOff>990600</xdr:rowOff>
    </xdr:to>
    <xdr:pic>
      <xdr:nvPicPr>
        <xdr:cNvPr id="1134" name="Имя " descr="Descr ">
          <a:extLst>
            <a:ext uri="{FF2B5EF4-FFF2-40B4-BE49-F238E27FC236}">
              <a16:creationId xmlns:a16="http://schemas.microsoft.com/office/drawing/2014/main" id="{FEDADF6D-D15E-4CF7-801B-5CE724D0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994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1199</xdr:row>
      <xdr:rowOff>66675</xdr:rowOff>
    </xdr:from>
    <xdr:to>
      <xdr:col>1</xdr:col>
      <xdr:colOff>1123950</xdr:colOff>
      <xdr:row>1199</xdr:row>
      <xdr:rowOff>990600</xdr:rowOff>
    </xdr:to>
    <xdr:pic>
      <xdr:nvPicPr>
        <xdr:cNvPr id="1135" name="Имя " descr="Descr ">
          <a:extLst>
            <a:ext uri="{FF2B5EF4-FFF2-40B4-BE49-F238E27FC236}">
              <a16:creationId xmlns:a16="http://schemas.microsoft.com/office/drawing/2014/main" id="{94827728-3DAB-43A1-ACDE-0178E8687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08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1194</xdr:row>
      <xdr:rowOff>66675</xdr:rowOff>
    </xdr:from>
    <xdr:to>
      <xdr:col>1</xdr:col>
      <xdr:colOff>1123950</xdr:colOff>
      <xdr:row>1194</xdr:row>
      <xdr:rowOff>990600</xdr:rowOff>
    </xdr:to>
    <xdr:pic>
      <xdr:nvPicPr>
        <xdr:cNvPr id="1136" name="Имя " descr="Descr ">
          <a:extLst>
            <a:ext uri="{FF2B5EF4-FFF2-40B4-BE49-F238E27FC236}">
              <a16:creationId xmlns:a16="http://schemas.microsoft.com/office/drawing/2014/main" id="{34F08673-434B-4ED8-BA78-B87184A6C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23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1188</xdr:row>
      <xdr:rowOff>66675</xdr:rowOff>
    </xdr:from>
    <xdr:to>
      <xdr:col>1</xdr:col>
      <xdr:colOff>1123950</xdr:colOff>
      <xdr:row>1188</xdr:row>
      <xdr:rowOff>990600</xdr:rowOff>
    </xdr:to>
    <xdr:pic>
      <xdr:nvPicPr>
        <xdr:cNvPr id="1137" name="Имя " descr="Descr ">
          <a:extLst>
            <a:ext uri="{FF2B5EF4-FFF2-40B4-BE49-F238E27FC236}">
              <a16:creationId xmlns:a16="http://schemas.microsoft.com/office/drawing/2014/main" id="{370088EE-5619-4447-83F3-4F2D8F08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37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1189</xdr:row>
      <xdr:rowOff>66675</xdr:rowOff>
    </xdr:from>
    <xdr:to>
      <xdr:col>1</xdr:col>
      <xdr:colOff>1123950</xdr:colOff>
      <xdr:row>1189</xdr:row>
      <xdr:rowOff>990600</xdr:rowOff>
    </xdr:to>
    <xdr:pic>
      <xdr:nvPicPr>
        <xdr:cNvPr id="1138" name="Имя " descr="Descr ">
          <a:extLst>
            <a:ext uri="{FF2B5EF4-FFF2-40B4-BE49-F238E27FC236}">
              <a16:creationId xmlns:a16="http://schemas.microsoft.com/office/drawing/2014/main" id="{30D13EA3-1DC7-4267-86C2-AD42272E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51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1195</xdr:row>
      <xdr:rowOff>66675</xdr:rowOff>
    </xdr:from>
    <xdr:to>
      <xdr:col>1</xdr:col>
      <xdr:colOff>1123950</xdr:colOff>
      <xdr:row>1195</xdr:row>
      <xdr:rowOff>990600</xdr:rowOff>
    </xdr:to>
    <xdr:pic>
      <xdr:nvPicPr>
        <xdr:cNvPr id="1139" name="Имя " descr="Descr ">
          <a:extLst>
            <a:ext uri="{FF2B5EF4-FFF2-40B4-BE49-F238E27FC236}">
              <a16:creationId xmlns:a16="http://schemas.microsoft.com/office/drawing/2014/main" id="{147B795E-3470-4680-953F-003F4CF5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65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1183</xdr:row>
      <xdr:rowOff>66675</xdr:rowOff>
    </xdr:from>
    <xdr:to>
      <xdr:col>1</xdr:col>
      <xdr:colOff>1123950</xdr:colOff>
      <xdr:row>1183</xdr:row>
      <xdr:rowOff>990600</xdr:rowOff>
    </xdr:to>
    <xdr:pic>
      <xdr:nvPicPr>
        <xdr:cNvPr id="1140" name="Имя " descr="Descr ">
          <a:extLst>
            <a:ext uri="{FF2B5EF4-FFF2-40B4-BE49-F238E27FC236}">
              <a16:creationId xmlns:a16="http://schemas.microsoft.com/office/drawing/2014/main" id="{C7374595-E4B4-4ED7-86CF-A0B6206C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80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1187</xdr:row>
      <xdr:rowOff>66675</xdr:rowOff>
    </xdr:from>
    <xdr:to>
      <xdr:col>1</xdr:col>
      <xdr:colOff>1123950</xdr:colOff>
      <xdr:row>1187</xdr:row>
      <xdr:rowOff>990600</xdr:rowOff>
    </xdr:to>
    <xdr:pic>
      <xdr:nvPicPr>
        <xdr:cNvPr id="1141" name="Имя " descr="Descr ">
          <a:extLst>
            <a:ext uri="{FF2B5EF4-FFF2-40B4-BE49-F238E27FC236}">
              <a16:creationId xmlns:a16="http://schemas.microsoft.com/office/drawing/2014/main" id="{11648607-A694-4329-ABC4-884B2723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094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1203</xdr:row>
      <xdr:rowOff>66675</xdr:rowOff>
    </xdr:from>
    <xdr:to>
      <xdr:col>1</xdr:col>
      <xdr:colOff>1123950</xdr:colOff>
      <xdr:row>1203</xdr:row>
      <xdr:rowOff>990600</xdr:rowOff>
    </xdr:to>
    <xdr:pic>
      <xdr:nvPicPr>
        <xdr:cNvPr id="1142" name="Имя " descr="Descr ">
          <a:extLst>
            <a:ext uri="{FF2B5EF4-FFF2-40B4-BE49-F238E27FC236}">
              <a16:creationId xmlns:a16="http://schemas.microsoft.com/office/drawing/2014/main" id="{250AE82D-8A71-4FD8-B991-1E5B3BB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08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1182</xdr:row>
      <xdr:rowOff>66675</xdr:rowOff>
    </xdr:from>
    <xdr:to>
      <xdr:col>1</xdr:col>
      <xdr:colOff>1123950</xdr:colOff>
      <xdr:row>1182</xdr:row>
      <xdr:rowOff>990600</xdr:rowOff>
    </xdr:to>
    <xdr:pic>
      <xdr:nvPicPr>
        <xdr:cNvPr id="1143" name="Имя " descr="Descr ">
          <a:extLst>
            <a:ext uri="{FF2B5EF4-FFF2-40B4-BE49-F238E27FC236}">
              <a16:creationId xmlns:a16="http://schemas.microsoft.com/office/drawing/2014/main" id="{0CF22F70-108D-434A-AD92-F558285F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23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1212</xdr:row>
      <xdr:rowOff>66675</xdr:rowOff>
    </xdr:from>
    <xdr:to>
      <xdr:col>1</xdr:col>
      <xdr:colOff>1123950</xdr:colOff>
      <xdr:row>1212</xdr:row>
      <xdr:rowOff>990600</xdr:rowOff>
    </xdr:to>
    <xdr:pic>
      <xdr:nvPicPr>
        <xdr:cNvPr id="1144" name="Имя " descr="Descr ">
          <a:extLst>
            <a:ext uri="{FF2B5EF4-FFF2-40B4-BE49-F238E27FC236}">
              <a16:creationId xmlns:a16="http://schemas.microsoft.com/office/drawing/2014/main" id="{B9667019-2E27-4C08-9B69-B24364A2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37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1179</xdr:row>
      <xdr:rowOff>66675</xdr:rowOff>
    </xdr:from>
    <xdr:to>
      <xdr:col>1</xdr:col>
      <xdr:colOff>1123950</xdr:colOff>
      <xdr:row>1179</xdr:row>
      <xdr:rowOff>990600</xdr:rowOff>
    </xdr:to>
    <xdr:pic>
      <xdr:nvPicPr>
        <xdr:cNvPr id="1145" name="Имя " descr="Descr ">
          <a:extLst>
            <a:ext uri="{FF2B5EF4-FFF2-40B4-BE49-F238E27FC236}">
              <a16:creationId xmlns:a16="http://schemas.microsoft.com/office/drawing/2014/main" id="{24A1BF2E-3F9A-4090-82FC-C4081FC7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51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1180</xdr:row>
      <xdr:rowOff>66675</xdr:rowOff>
    </xdr:from>
    <xdr:to>
      <xdr:col>1</xdr:col>
      <xdr:colOff>1123950</xdr:colOff>
      <xdr:row>1180</xdr:row>
      <xdr:rowOff>990600</xdr:rowOff>
    </xdr:to>
    <xdr:pic>
      <xdr:nvPicPr>
        <xdr:cNvPr id="1146" name="Имя " descr="Descr ">
          <a:extLst>
            <a:ext uri="{FF2B5EF4-FFF2-40B4-BE49-F238E27FC236}">
              <a16:creationId xmlns:a16="http://schemas.microsoft.com/office/drawing/2014/main" id="{2B55642B-47C9-4336-A982-ABCD9E69D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65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1213</xdr:row>
      <xdr:rowOff>66675</xdr:rowOff>
    </xdr:from>
    <xdr:to>
      <xdr:col>1</xdr:col>
      <xdr:colOff>1123950</xdr:colOff>
      <xdr:row>1213</xdr:row>
      <xdr:rowOff>990600</xdr:rowOff>
    </xdr:to>
    <xdr:pic>
      <xdr:nvPicPr>
        <xdr:cNvPr id="1147" name="Имя " descr="Descr ">
          <a:extLst>
            <a:ext uri="{FF2B5EF4-FFF2-40B4-BE49-F238E27FC236}">
              <a16:creationId xmlns:a16="http://schemas.microsoft.com/office/drawing/2014/main" id="{98724E15-99F8-4049-9E7E-9676CCBF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80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1205</xdr:row>
      <xdr:rowOff>66675</xdr:rowOff>
    </xdr:from>
    <xdr:to>
      <xdr:col>1</xdr:col>
      <xdr:colOff>1123950</xdr:colOff>
      <xdr:row>1205</xdr:row>
      <xdr:rowOff>990600</xdr:rowOff>
    </xdr:to>
    <xdr:pic>
      <xdr:nvPicPr>
        <xdr:cNvPr id="1148" name="Имя " descr="Descr ">
          <a:extLst>
            <a:ext uri="{FF2B5EF4-FFF2-40B4-BE49-F238E27FC236}">
              <a16:creationId xmlns:a16="http://schemas.microsoft.com/office/drawing/2014/main" id="{A4A29177-E282-455B-89AC-E8C0A50F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194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1193</xdr:row>
      <xdr:rowOff>66675</xdr:rowOff>
    </xdr:from>
    <xdr:to>
      <xdr:col>1</xdr:col>
      <xdr:colOff>1123950</xdr:colOff>
      <xdr:row>1193</xdr:row>
      <xdr:rowOff>990600</xdr:rowOff>
    </xdr:to>
    <xdr:pic>
      <xdr:nvPicPr>
        <xdr:cNvPr id="1149" name="Имя " descr="Descr ">
          <a:extLst>
            <a:ext uri="{FF2B5EF4-FFF2-40B4-BE49-F238E27FC236}">
              <a16:creationId xmlns:a16="http://schemas.microsoft.com/office/drawing/2014/main" id="{9C27FA9E-9007-490D-82B5-7662F567C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08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1186</xdr:row>
      <xdr:rowOff>66675</xdr:rowOff>
    </xdr:from>
    <xdr:to>
      <xdr:col>1</xdr:col>
      <xdr:colOff>1123950</xdr:colOff>
      <xdr:row>1186</xdr:row>
      <xdr:rowOff>990600</xdr:rowOff>
    </xdr:to>
    <xdr:pic>
      <xdr:nvPicPr>
        <xdr:cNvPr id="1150" name="Имя " descr="Descr ">
          <a:extLst>
            <a:ext uri="{FF2B5EF4-FFF2-40B4-BE49-F238E27FC236}">
              <a16:creationId xmlns:a16="http://schemas.microsoft.com/office/drawing/2014/main" id="{6A262946-3EC9-4FC8-AA6E-762232A79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23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1181</xdr:row>
      <xdr:rowOff>66675</xdr:rowOff>
    </xdr:from>
    <xdr:to>
      <xdr:col>1</xdr:col>
      <xdr:colOff>1123950</xdr:colOff>
      <xdr:row>1181</xdr:row>
      <xdr:rowOff>990600</xdr:rowOff>
    </xdr:to>
    <xdr:pic>
      <xdr:nvPicPr>
        <xdr:cNvPr id="1151" name="Имя " descr="Descr ">
          <a:extLst>
            <a:ext uri="{FF2B5EF4-FFF2-40B4-BE49-F238E27FC236}">
              <a16:creationId xmlns:a16="http://schemas.microsoft.com/office/drawing/2014/main" id="{D65E4402-2A92-4F2B-86AF-F6967F88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37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1214</xdr:row>
      <xdr:rowOff>66675</xdr:rowOff>
    </xdr:from>
    <xdr:to>
      <xdr:col>1</xdr:col>
      <xdr:colOff>1123950</xdr:colOff>
      <xdr:row>1214</xdr:row>
      <xdr:rowOff>990600</xdr:rowOff>
    </xdr:to>
    <xdr:pic>
      <xdr:nvPicPr>
        <xdr:cNvPr id="1152" name="Имя " descr="Descr ">
          <a:extLst>
            <a:ext uri="{FF2B5EF4-FFF2-40B4-BE49-F238E27FC236}">
              <a16:creationId xmlns:a16="http://schemas.microsoft.com/office/drawing/2014/main" id="{1C0BA63B-7558-4FA0-B1A9-7856FB737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51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1204</xdr:row>
      <xdr:rowOff>66675</xdr:rowOff>
    </xdr:from>
    <xdr:to>
      <xdr:col>1</xdr:col>
      <xdr:colOff>1123950</xdr:colOff>
      <xdr:row>1204</xdr:row>
      <xdr:rowOff>990600</xdr:rowOff>
    </xdr:to>
    <xdr:pic>
      <xdr:nvPicPr>
        <xdr:cNvPr id="1153" name="Имя " descr="Descr ">
          <a:extLst>
            <a:ext uri="{FF2B5EF4-FFF2-40B4-BE49-F238E27FC236}">
              <a16:creationId xmlns:a16="http://schemas.microsoft.com/office/drawing/2014/main" id="{88920EDC-757C-4080-8AA3-82B4700F9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65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1208</xdr:row>
      <xdr:rowOff>66675</xdr:rowOff>
    </xdr:from>
    <xdr:to>
      <xdr:col>1</xdr:col>
      <xdr:colOff>1123950</xdr:colOff>
      <xdr:row>1208</xdr:row>
      <xdr:rowOff>990600</xdr:rowOff>
    </xdr:to>
    <xdr:pic>
      <xdr:nvPicPr>
        <xdr:cNvPr id="1154" name="Имя " descr="Descr ">
          <a:extLst>
            <a:ext uri="{FF2B5EF4-FFF2-40B4-BE49-F238E27FC236}">
              <a16:creationId xmlns:a16="http://schemas.microsoft.com/office/drawing/2014/main" id="{41BA5220-199F-4B99-9AE9-70EF41564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80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1207</xdr:row>
      <xdr:rowOff>66675</xdr:rowOff>
    </xdr:from>
    <xdr:to>
      <xdr:col>1</xdr:col>
      <xdr:colOff>1123950</xdr:colOff>
      <xdr:row>1207</xdr:row>
      <xdr:rowOff>990600</xdr:rowOff>
    </xdr:to>
    <xdr:pic>
      <xdr:nvPicPr>
        <xdr:cNvPr id="1155" name="Имя " descr="Descr ">
          <a:extLst>
            <a:ext uri="{FF2B5EF4-FFF2-40B4-BE49-F238E27FC236}">
              <a16:creationId xmlns:a16="http://schemas.microsoft.com/office/drawing/2014/main" id="{5FD1080F-3346-4BC2-9415-0FE3D7C6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294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1197</xdr:row>
      <xdr:rowOff>66675</xdr:rowOff>
    </xdr:from>
    <xdr:to>
      <xdr:col>1</xdr:col>
      <xdr:colOff>1123950</xdr:colOff>
      <xdr:row>1197</xdr:row>
      <xdr:rowOff>990600</xdr:rowOff>
    </xdr:to>
    <xdr:pic>
      <xdr:nvPicPr>
        <xdr:cNvPr id="1156" name="Имя " descr="Descr ">
          <a:extLst>
            <a:ext uri="{FF2B5EF4-FFF2-40B4-BE49-F238E27FC236}">
              <a16:creationId xmlns:a16="http://schemas.microsoft.com/office/drawing/2014/main" id="{8539506F-ECCA-4584-90B7-34364904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08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1178</xdr:row>
      <xdr:rowOff>66675</xdr:rowOff>
    </xdr:from>
    <xdr:to>
      <xdr:col>1</xdr:col>
      <xdr:colOff>1123950</xdr:colOff>
      <xdr:row>1178</xdr:row>
      <xdr:rowOff>990600</xdr:rowOff>
    </xdr:to>
    <xdr:pic>
      <xdr:nvPicPr>
        <xdr:cNvPr id="1157" name="Имя " descr="Descr ">
          <a:extLst>
            <a:ext uri="{FF2B5EF4-FFF2-40B4-BE49-F238E27FC236}">
              <a16:creationId xmlns:a16="http://schemas.microsoft.com/office/drawing/2014/main" id="{F8B7FE8E-43AC-419D-A573-610FCA98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23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1206</xdr:row>
      <xdr:rowOff>66675</xdr:rowOff>
    </xdr:from>
    <xdr:to>
      <xdr:col>1</xdr:col>
      <xdr:colOff>1123950</xdr:colOff>
      <xdr:row>1206</xdr:row>
      <xdr:rowOff>990600</xdr:rowOff>
    </xdr:to>
    <xdr:pic>
      <xdr:nvPicPr>
        <xdr:cNvPr id="1158" name="Имя " descr="Descr ">
          <a:extLst>
            <a:ext uri="{FF2B5EF4-FFF2-40B4-BE49-F238E27FC236}">
              <a16:creationId xmlns:a16="http://schemas.microsoft.com/office/drawing/2014/main" id="{1EF83268-E463-4AE5-AE29-B2F108771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37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1177</xdr:row>
      <xdr:rowOff>66675</xdr:rowOff>
    </xdr:from>
    <xdr:to>
      <xdr:col>1</xdr:col>
      <xdr:colOff>1123950</xdr:colOff>
      <xdr:row>1177</xdr:row>
      <xdr:rowOff>990600</xdr:rowOff>
    </xdr:to>
    <xdr:pic>
      <xdr:nvPicPr>
        <xdr:cNvPr id="1159" name="Имя " descr="Descr ">
          <a:extLst>
            <a:ext uri="{FF2B5EF4-FFF2-40B4-BE49-F238E27FC236}">
              <a16:creationId xmlns:a16="http://schemas.microsoft.com/office/drawing/2014/main" id="{81DD21EC-A06A-4C26-BF62-352D65E60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51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1176</xdr:row>
      <xdr:rowOff>66675</xdr:rowOff>
    </xdr:from>
    <xdr:to>
      <xdr:col>1</xdr:col>
      <xdr:colOff>1123950</xdr:colOff>
      <xdr:row>1176</xdr:row>
      <xdr:rowOff>990600</xdr:rowOff>
    </xdr:to>
    <xdr:pic>
      <xdr:nvPicPr>
        <xdr:cNvPr id="1160" name="Имя " descr="Descr ">
          <a:extLst>
            <a:ext uri="{FF2B5EF4-FFF2-40B4-BE49-F238E27FC236}">
              <a16:creationId xmlns:a16="http://schemas.microsoft.com/office/drawing/2014/main" id="{2458268F-807E-4516-AADA-D0642FE1C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65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1175</xdr:row>
      <xdr:rowOff>66675</xdr:rowOff>
    </xdr:from>
    <xdr:to>
      <xdr:col>1</xdr:col>
      <xdr:colOff>1123950</xdr:colOff>
      <xdr:row>1175</xdr:row>
      <xdr:rowOff>990600</xdr:rowOff>
    </xdr:to>
    <xdr:pic>
      <xdr:nvPicPr>
        <xdr:cNvPr id="1161" name="Имя " descr="Descr ">
          <a:extLst>
            <a:ext uri="{FF2B5EF4-FFF2-40B4-BE49-F238E27FC236}">
              <a16:creationId xmlns:a16="http://schemas.microsoft.com/office/drawing/2014/main" id="{53B49593-57C7-4FA7-B23A-13BDA15A6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80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1209</xdr:row>
      <xdr:rowOff>66675</xdr:rowOff>
    </xdr:from>
    <xdr:to>
      <xdr:col>1</xdr:col>
      <xdr:colOff>1123950</xdr:colOff>
      <xdr:row>1209</xdr:row>
      <xdr:rowOff>990600</xdr:rowOff>
    </xdr:to>
    <xdr:pic>
      <xdr:nvPicPr>
        <xdr:cNvPr id="1162" name="Имя " descr="Descr ">
          <a:extLst>
            <a:ext uri="{FF2B5EF4-FFF2-40B4-BE49-F238E27FC236}">
              <a16:creationId xmlns:a16="http://schemas.microsoft.com/office/drawing/2014/main" id="{54247CBB-925B-4247-AA63-D042E6F8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394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1288</xdr:row>
      <xdr:rowOff>66675</xdr:rowOff>
    </xdr:from>
    <xdr:to>
      <xdr:col>1</xdr:col>
      <xdr:colOff>1123950</xdr:colOff>
      <xdr:row>1288</xdr:row>
      <xdr:rowOff>990600</xdr:rowOff>
    </xdr:to>
    <xdr:pic>
      <xdr:nvPicPr>
        <xdr:cNvPr id="1163" name="Имя " descr="Descr ">
          <a:extLst>
            <a:ext uri="{FF2B5EF4-FFF2-40B4-BE49-F238E27FC236}">
              <a16:creationId xmlns:a16="http://schemas.microsoft.com/office/drawing/2014/main" id="{415E666E-79ED-465F-9F15-4CC54693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23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1230</xdr:row>
      <xdr:rowOff>66675</xdr:rowOff>
    </xdr:from>
    <xdr:to>
      <xdr:col>1</xdr:col>
      <xdr:colOff>1123950</xdr:colOff>
      <xdr:row>1230</xdr:row>
      <xdr:rowOff>990600</xdr:rowOff>
    </xdr:to>
    <xdr:pic>
      <xdr:nvPicPr>
        <xdr:cNvPr id="1164" name="Имя " descr="Descr ">
          <a:extLst>
            <a:ext uri="{FF2B5EF4-FFF2-40B4-BE49-F238E27FC236}">
              <a16:creationId xmlns:a16="http://schemas.microsoft.com/office/drawing/2014/main" id="{729E1936-50A7-4585-A9E2-AB0F4C1A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37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1229</xdr:row>
      <xdr:rowOff>66675</xdr:rowOff>
    </xdr:from>
    <xdr:to>
      <xdr:col>1</xdr:col>
      <xdr:colOff>1123950</xdr:colOff>
      <xdr:row>1229</xdr:row>
      <xdr:rowOff>990600</xdr:rowOff>
    </xdr:to>
    <xdr:pic>
      <xdr:nvPicPr>
        <xdr:cNvPr id="1165" name="Имя " descr="Descr ">
          <a:extLst>
            <a:ext uri="{FF2B5EF4-FFF2-40B4-BE49-F238E27FC236}">
              <a16:creationId xmlns:a16="http://schemas.microsoft.com/office/drawing/2014/main" id="{B4F946A1-2504-4F6E-802C-0A435AA11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51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1259</xdr:row>
      <xdr:rowOff>66675</xdr:rowOff>
    </xdr:from>
    <xdr:to>
      <xdr:col>1</xdr:col>
      <xdr:colOff>1123950</xdr:colOff>
      <xdr:row>1259</xdr:row>
      <xdr:rowOff>990600</xdr:rowOff>
    </xdr:to>
    <xdr:pic>
      <xdr:nvPicPr>
        <xdr:cNvPr id="1166" name="Имя " descr="Descr ">
          <a:extLst>
            <a:ext uri="{FF2B5EF4-FFF2-40B4-BE49-F238E27FC236}">
              <a16:creationId xmlns:a16="http://schemas.microsoft.com/office/drawing/2014/main" id="{A07672E3-9867-448D-974E-C2A01EAEE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65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1260</xdr:row>
      <xdr:rowOff>66675</xdr:rowOff>
    </xdr:from>
    <xdr:to>
      <xdr:col>1</xdr:col>
      <xdr:colOff>1123950</xdr:colOff>
      <xdr:row>1260</xdr:row>
      <xdr:rowOff>990600</xdr:rowOff>
    </xdr:to>
    <xdr:pic>
      <xdr:nvPicPr>
        <xdr:cNvPr id="1167" name="Имя " descr="Descr ">
          <a:extLst>
            <a:ext uri="{FF2B5EF4-FFF2-40B4-BE49-F238E27FC236}">
              <a16:creationId xmlns:a16="http://schemas.microsoft.com/office/drawing/2014/main" id="{1778EBA6-E190-4C33-96C8-E807B729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80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1252</xdr:row>
      <xdr:rowOff>66675</xdr:rowOff>
    </xdr:from>
    <xdr:to>
      <xdr:col>1</xdr:col>
      <xdr:colOff>1123950</xdr:colOff>
      <xdr:row>1252</xdr:row>
      <xdr:rowOff>990600</xdr:rowOff>
    </xdr:to>
    <xdr:pic>
      <xdr:nvPicPr>
        <xdr:cNvPr id="1168" name="Имя " descr="Descr ">
          <a:extLst>
            <a:ext uri="{FF2B5EF4-FFF2-40B4-BE49-F238E27FC236}">
              <a16:creationId xmlns:a16="http://schemas.microsoft.com/office/drawing/2014/main" id="{89E6C190-80BC-4334-AA32-AF7F0755D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494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1228</xdr:row>
      <xdr:rowOff>66675</xdr:rowOff>
    </xdr:from>
    <xdr:to>
      <xdr:col>1</xdr:col>
      <xdr:colOff>1123950</xdr:colOff>
      <xdr:row>1228</xdr:row>
      <xdr:rowOff>990600</xdr:rowOff>
    </xdr:to>
    <xdr:pic>
      <xdr:nvPicPr>
        <xdr:cNvPr id="1169" name="Имя " descr="Descr ">
          <a:extLst>
            <a:ext uri="{FF2B5EF4-FFF2-40B4-BE49-F238E27FC236}">
              <a16:creationId xmlns:a16="http://schemas.microsoft.com/office/drawing/2014/main" id="{B136C065-08A9-4012-A7E1-301EFA91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08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1280</xdr:row>
      <xdr:rowOff>66675</xdr:rowOff>
    </xdr:from>
    <xdr:to>
      <xdr:col>1</xdr:col>
      <xdr:colOff>1123950</xdr:colOff>
      <xdr:row>1280</xdr:row>
      <xdr:rowOff>990600</xdr:rowOff>
    </xdr:to>
    <xdr:pic>
      <xdr:nvPicPr>
        <xdr:cNvPr id="1170" name="Имя " descr="Descr ">
          <a:extLst>
            <a:ext uri="{FF2B5EF4-FFF2-40B4-BE49-F238E27FC236}">
              <a16:creationId xmlns:a16="http://schemas.microsoft.com/office/drawing/2014/main" id="{E872CB7D-E35C-426F-9246-70647A88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23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1282</xdr:row>
      <xdr:rowOff>66675</xdr:rowOff>
    </xdr:from>
    <xdr:to>
      <xdr:col>1</xdr:col>
      <xdr:colOff>1123950</xdr:colOff>
      <xdr:row>1282</xdr:row>
      <xdr:rowOff>990600</xdr:rowOff>
    </xdr:to>
    <xdr:pic>
      <xdr:nvPicPr>
        <xdr:cNvPr id="1171" name="Имя " descr="Descr ">
          <a:extLst>
            <a:ext uri="{FF2B5EF4-FFF2-40B4-BE49-F238E27FC236}">
              <a16:creationId xmlns:a16="http://schemas.microsoft.com/office/drawing/2014/main" id="{3829A75F-09C4-43C2-B09B-72BAEE0B6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37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1281</xdr:row>
      <xdr:rowOff>66675</xdr:rowOff>
    </xdr:from>
    <xdr:to>
      <xdr:col>1</xdr:col>
      <xdr:colOff>1123950</xdr:colOff>
      <xdr:row>1281</xdr:row>
      <xdr:rowOff>990600</xdr:rowOff>
    </xdr:to>
    <xdr:pic>
      <xdr:nvPicPr>
        <xdr:cNvPr id="1172" name="Имя " descr="Descr ">
          <a:extLst>
            <a:ext uri="{FF2B5EF4-FFF2-40B4-BE49-F238E27FC236}">
              <a16:creationId xmlns:a16="http://schemas.microsoft.com/office/drawing/2014/main" id="{51BE6F36-6D3B-40AA-9BE8-E10ECA7DF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51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1286</xdr:row>
      <xdr:rowOff>66675</xdr:rowOff>
    </xdr:from>
    <xdr:to>
      <xdr:col>1</xdr:col>
      <xdr:colOff>1123950</xdr:colOff>
      <xdr:row>1286</xdr:row>
      <xdr:rowOff>990600</xdr:rowOff>
    </xdr:to>
    <xdr:pic>
      <xdr:nvPicPr>
        <xdr:cNvPr id="1173" name="Имя " descr="Descr ">
          <a:extLst>
            <a:ext uri="{FF2B5EF4-FFF2-40B4-BE49-F238E27FC236}">
              <a16:creationId xmlns:a16="http://schemas.microsoft.com/office/drawing/2014/main" id="{05A47507-E441-487D-848C-F705BC289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66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1273</xdr:row>
      <xdr:rowOff>66675</xdr:rowOff>
    </xdr:from>
    <xdr:to>
      <xdr:col>1</xdr:col>
      <xdr:colOff>1123950</xdr:colOff>
      <xdr:row>1273</xdr:row>
      <xdr:rowOff>990600</xdr:rowOff>
    </xdr:to>
    <xdr:pic>
      <xdr:nvPicPr>
        <xdr:cNvPr id="1174" name="Имя " descr="Descr ">
          <a:extLst>
            <a:ext uri="{FF2B5EF4-FFF2-40B4-BE49-F238E27FC236}">
              <a16:creationId xmlns:a16="http://schemas.microsoft.com/office/drawing/2014/main" id="{F22AAE35-2C7D-44D6-B038-CC4BA2F7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80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1262</xdr:row>
      <xdr:rowOff>66675</xdr:rowOff>
    </xdr:from>
    <xdr:to>
      <xdr:col>1</xdr:col>
      <xdr:colOff>1123950</xdr:colOff>
      <xdr:row>1262</xdr:row>
      <xdr:rowOff>990600</xdr:rowOff>
    </xdr:to>
    <xdr:pic>
      <xdr:nvPicPr>
        <xdr:cNvPr id="1175" name="Имя " descr="Descr ">
          <a:extLst>
            <a:ext uri="{FF2B5EF4-FFF2-40B4-BE49-F238E27FC236}">
              <a16:creationId xmlns:a16="http://schemas.microsoft.com/office/drawing/2014/main" id="{36A1B1F6-9DFB-4DAE-AA66-7C1B41E64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594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1268</xdr:row>
      <xdr:rowOff>66675</xdr:rowOff>
    </xdr:from>
    <xdr:to>
      <xdr:col>1</xdr:col>
      <xdr:colOff>1123950</xdr:colOff>
      <xdr:row>1268</xdr:row>
      <xdr:rowOff>990600</xdr:rowOff>
    </xdr:to>
    <xdr:pic>
      <xdr:nvPicPr>
        <xdr:cNvPr id="1176" name="Имя " descr="Descr ">
          <a:extLst>
            <a:ext uri="{FF2B5EF4-FFF2-40B4-BE49-F238E27FC236}">
              <a16:creationId xmlns:a16="http://schemas.microsoft.com/office/drawing/2014/main" id="{01F5ED1B-9D65-4C80-B6E4-4DEAAEE6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08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1265</xdr:row>
      <xdr:rowOff>66675</xdr:rowOff>
    </xdr:from>
    <xdr:to>
      <xdr:col>1</xdr:col>
      <xdr:colOff>1123950</xdr:colOff>
      <xdr:row>1265</xdr:row>
      <xdr:rowOff>990600</xdr:rowOff>
    </xdr:to>
    <xdr:pic>
      <xdr:nvPicPr>
        <xdr:cNvPr id="1177" name="Имя " descr="Descr ">
          <a:extLst>
            <a:ext uri="{FF2B5EF4-FFF2-40B4-BE49-F238E27FC236}">
              <a16:creationId xmlns:a16="http://schemas.microsoft.com/office/drawing/2014/main" id="{332C14C9-6F6C-4BFA-A232-CC942EA2F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23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1267</xdr:row>
      <xdr:rowOff>66675</xdr:rowOff>
    </xdr:from>
    <xdr:to>
      <xdr:col>1</xdr:col>
      <xdr:colOff>1123950</xdr:colOff>
      <xdr:row>1267</xdr:row>
      <xdr:rowOff>990600</xdr:rowOff>
    </xdr:to>
    <xdr:pic>
      <xdr:nvPicPr>
        <xdr:cNvPr id="1178" name="Имя " descr="Descr ">
          <a:extLst>
            <a:ext uri="{FF2B5EF4-FFF2-40B4-BE49-F238E27FC236}">
              <a16:creationId xmlns:a16="http://schemas.microsoft.com/office/drawing/2014/main" id="{711AEC41-784C-4C29-B187-15FF515A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37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1289</xdr:row>
      <xdr:rowOff>66675</xdr:rowOff>
    </xdr:from>
    <xdr:to>
      <xdr:col>1</xdr:col>
      <xdr:colOff>1123950</xdr:colOff>
      <xdr:row>1289</xdr:row>
      <xdr:rowOff>990600</xdr:rowOff>
    </xdr:to>
    <xdr:pic>
      <xdr:nvPicPr>
        <xdr:cNvPr id="1179" name="Имя " descr="Descr ">
          <a:extLst>
            <a:ext uri="{FF2B5EF4-FFF2-40B4-BE49-F238E27FC236}">
              <a16:creationId xmlns:a16="http://schemas.microsoft.com/office/drawing/2014/main" id="{1FF3CD83-E882-4C54-B7BB-DBAE7929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51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1221</xdr:row>
      <xdr:rowOff>66675</xdr:rowOff>
    </xdr:from>
    <xdr:to>
      <xdr:col>1</xdr:col>
      <xdr:colOff>1123950</xdr:colOff>
      <xdr:row>1221</xdr:row>
      <xdr:rowOff>990600</xdr:rowOff>
    </xdr:to>
    <xdr:pic>
      <xdr:nvPicPr>
        <xdr:cNvPr id="1180" name="Имя " descr="Descr ">
          <a:extLst>
            <a:ext uri="{FF2B5EF4-FFF2-40B4-BE49-F238E27FC236}">
              <a16:creationId xmlns:a16="http://schemas.microsoft.com/office/drawing/2014/main" id="{C6A51512-718E-4A8E-9CA9-519096EE9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66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1222</xdr:row>
      <xdr:rowOff>66675</xdr:rowOff>
    </xdr:from>
    <xdr:to>
      <xdr:col>1</xdr:col>
      <xdr:colOff>1123950</xdr:colOff>
      <xdr:row>1222</xdr:row>
      <xdr:rowOff>990600</xdr:rowOff>
    </xdr:to>
    <xdr:pic>
      <xdr:nvPicPr>
        <xdr:cNvPr id="1181" name="Имя " descr="Descr ">
          <a:extLst>
            <a:ext uri="{FF2B5EF4-FFF2-40B4-BE49-F238E27FC236}">
              <a16:creationId xmlns:a16="http://schemas.microsoft.com/office/drawing/2014/main" id="{84D7B927-4BAF-4943-97D7-94978A5C9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80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1238</xdr:row>
      <xdr:rowOff>66675</xdr:rowOff>
    </xdr:from>
    <xdr:to>
      <xdr:col>1</xdr:col>
      <xdr:colOff>1123950</xdr:colOff>
      <xdr:row>1238</xdr:row>
      <xdr:rowOff>990600</xdr:rowOff>
    </xdr:to>
    <xdr:pic>
      <xdr:nvPicPr>
        <xdr:cNvPr id="1182" name="Имя " descr="Descr ">
          <a:extLst>
            <a:ext uri="{FF2B5EF4-FFF2-40B4-BE49-F238E27FC236}">
              <a16:creationId xmlns:a16="http://schemas.microsoft.com/office/drawing/2014/main" id="{432EB0B6-8E71-4EF2-96B9-E824A1B56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694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1263</xdr:row>
      <xdr:rowOff>66675</xdr:rowOff>
    </xdr:from>
    <xdr:to>
      <xdr:col>1</xdr:col>
      <xdr:colOff>1123950</xdr:colOff>
      <xdr:row>1263</xdr:row>
      <xdr:rowOff>990600</xdr:rowOff>
    </xdr:to>
    <xdr:pic>
      <xdr:nvPicPr>
        <xdr:cNvPr id="1183" name="Имя " descr="Descr ">
          <a:extLst>
            <a:ext uri="{FF2B5EF4-FFF2-40B4-BE49-F238E27FC236}">
              <a16:creationId xmlns:a16="http://schemas.microsoft.com/office/drawing/2014/main" id="{2E7DC1AA-F36C-4B14-8E5E-B5199EA9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08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1283</xdr:row>
      <xdr:rowOff>66675</xdr:rowOff>
    </xdr:from>
    <xdr:to>
      <xdr:col>1</xdr:col>
      <xdr:colOff>1123950</xdr:colOff>
      <xdr:row>1283</xdr:row>
      <xdr:rowOff>990600</xdr:rowOff>
    </xdr:to>
    <xdr:pic>
      <xdr:nvPicPr>
        <xdr:cNvPr id="1184" name="Имя " descr="Descr ">
          <a:extLst>
            <a:ext uri="{FF2B5EF4-FFF2-40B4-BE49-F238E27FC236}">
              <a16:creationId xmlns:a16="http://schemas.microsoft.com/office/drawing/2014/main" id="{A5020920-0023-43C4-B784-675CC4F1F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23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1245</xdr:row>
      <xdr:rowOff>66675</xdr:rowOff>
    </xdr:from>
    <xdr:to>
      <xdr:col>1</xdr:col>
      <xdr:colOff>1123950</xdr:colOff>
      <xdr:row>1245</xdr:row>
      <xdr:rowOff>990600</xdr:rowOff>
    </xdr:to>
    <xdr:pic>
      <xdr:nvPicPr>
        <xdr:cNvPr id="1185" name="Имя " descr="Descr ">
          <a:extLst>
            <a:ext uri="{FF2B5EF4-FFF2-40B4-BE49-F238E27FC236}">
              <a16:creationId xmlns:a16="http://schemas.microsoft.com/office/drawing/2014/main" id="{B9E7AB7A-71B7-4EE2-81FC-BCBD62AA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37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1279</xdr:row>
      <xdr:rowOff>66675</xdr:rowOff>
    </xdr:from>
    <xdr:to>
      <xdr:col>1</xdr:col>
      <xdr:colOff>1123950</xdr:colOff>
      <xdr:row>1279</xdr:row>
      <xdr:rowOff>990600</xdr:rowOff>
    </xdr:to>
    <xdr:pic>
      <xdr:nvPicPr>
        <xdr:cNvPr id="1186" name="Имя " descr="Descr ">
          <a:extLst>
            <a:ext uri="{FF2B5EF4-FFF2-40B4-BE49-F238E27FC236}">
              <a16:creationId xmlns:a16="http://schemas.microsoft.com/office/drawing/2014/main" id="{D70829AB-9FDC-4283-AB37-F8B12FC1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51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1269</xdr:row>
      <xdr:rowOff>66675</xdr:rowOff>
    </xdr:from>
    <xdr:to>
      <xdr:col>1</xdr:col>
      <xdr:colOff>1123950</xdr:colOff>
      <xdr:row>1269</xdr:row>
      <xdr:rowOff>990600</xdr:rowOff>
    </xdr:to>
    <xdr:pic>
      <xdr:nvPicPr>
        <xdr:cNvPr id="1187" name="Имя " descr="Descr ">
          <a:extLst>
            <a:ext uri="{FF2B5EF4-FFF2-40B4-BE49-F238E27FC236}">
              <a16:creationId xmlns:a16="http://schemas.microsoft.com/office/drawing/2014/main" id="{26762E74-C9B5-4160-BDF4-92981A92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66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1266</xdr:row>
      <xdr:rowOff>66675</xdr:rowOff>
    </xdr:from>
    <xdr:to>
      <xdr:col>1</xdr:col>
      <xdr:colOff>1123950</xdr:colOff>
      <xdr:row>1266</xdr:row>
      <xdr:rowOff>990600</xdr:rowOff>
    </xdr:to>
    <xdr:pic>
      <xdr:nvPicPr>
        <xdr:cNvPr id="1188" name="Имя " descr="Descr ">
          <a:extLst>
            <a:ext uri="{FF2B5EF4-FFF2-40B4-BE49-F238E27FC236}">
              <a16:creationId xmlns:a16="http://schemas.microsoft.com/office/drawing/2014/main" id="{A7E77253-ABAC-4058-A77C-DEEA9D917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80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1285</xdr:row>
      <xdr:rowOff>66675</xdr:rowOff>
    </xdr:from>
    <xdr:to>
      <xdr:col>1</xdr:col>
      <xdr:colOff>1123950</xdr:colOff>
      <xdr:row>1285</xdr:row>
      <xdr:rowOff>990600</xdr:rowOff>
    </xdr:to>
    <xdr:pic>
      <xdr:nvPicPr>
        <xdr:cNvPr id="1189" name="Имя " descr="Descr ">
          <a:extLst>
            <a:ext uri="{FF2B5EF4-FFF2-40B4-BE49-F238E27FC236}">
              <a16:creationId xmlns:a16="http://schemas.microsoft.com/office/drawing/2014/main" id="{98CC9685-F28A-4274-8F1B-331D3C85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794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1225</xdr:row>
      <xdr:rowOff>66675</xdr:rowOff>
    </xdr:from>
    <xdr:to>
      <xdr:col>1</xdr:col>
      <xdr:colOff>1123950</xdr:colOff>
      <xdr:row>1225</xdr:row>
      <xdr:rowOff>990600</xdr:rowOff>
    </xdr:to>
    <xdr:pic>
      <xdr:nvPicPr>
        <xdr:cNvPr id="1190" name="Имя " descr="Descr ">
          <a:extLst>
            <a:ext uri="{FF2B5EF4-FFF2-40B4-BE49-F238E27FC236}">
              <a16:creationId xmlns:a16="http://schemas.microsoft.com/office/drawing/2014/main" id="{0F729347-BA6B-4B85-A9EB-29A06717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08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1246</xdr:row>
      <xdr:rowOff>66675</xdr:rowOff>
    </xdr:from>
    <xdr:to>
      <xdr:col>1</xdr:col>
      <xdr:colOff>1123950</xdr:colOff>
      <xdr:row>1246</xdr:row>
      <xdr:rowOff>990600</xdr:rowOff>
    </xdr:to>
    <xdr:pic>
      <xdr:nvPicPr>
        <xdr:cNvPr id="1191" name="Имя " descr="Descr ">
          <a:extLst>
            <a:ext uri="{FF2B5EF4-FFF2-40B4-BE49-F238E27FC236}">
              <a16:creationId xmlns:a16="http://schemas.microsoft.com/office/drawing/2014/main" id="{4EB49E68-ACF3-4E39-B90D-15878E2B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23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1256</xdr:row>
      <xdr:rowOff>66675</xdr:rowOff>
    </xdr:from>
    <xdr:to>
      <xdr:col>1</xdr:col>
      <xdr:colOff>1123950</xdr:colOff>
      <xdr:row>1256</xdr:row>
      <xdr:rowOff>990600</xdr:rowOff>
    </xdr:to>
    <xdr:pic>
      <xdr:nvPicPr>
        <xdr:cNvPr id="1192" name="Имя " descr="Descr ">
          <a:extLst>
            <a:ext uri="{FF2B5EF4-FFF2-40B4-BE49-F238E27FC236}">
              <a16:creationId xmlns:a16="http://schemas.microsoft.com/office/drawing/2014/main" id="{ED6057A5-1F41-4128-A65F-146E30C8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37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1224</xdr:row>
      <xdr:rowOff>66675</xdr:rowOff>
    </xdr:from>
    <xdr:to>
      <xdr:col>1</xdr:col>
      <xdr:colOff>1123950</xdr:colOff>
      <xdr:row>1224</xdr:row>
      <xdr:rowOff>990600</xdr:rowOff>
    </xdr:to>
    <xdr:pic>
      <xdr:nvPicPr>
        <xdr:cNvPr id="1193" name="Имя " descr="Descr ">
          <a:extLst>
            <a:ext uri="{FF2B5EF4-FFF2-40B4-BE49-F238E27FC236}">
              <a16:creationId xmlns:a16="http://schemas.microsoft.com/office/drawing/2014/main" id="{1F3D6288-588F-4534-86D8-6B67826B8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51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1220</xdr:row>
      <xdr:rowOff>66675</xdr:rowOff>
    </xdr:from>
    <xdr:to>
      <xdr:col>1</xdr:col>
      <xdr:colOff>1123950</xdr:colOff>
      <xdr:row>1220</xdr:row>
      <xdr:rowOff>990600</xdr:rowOff>
    </xdr:to>
    <xdr:pic>
      <xdr:nvPicPr>
        <xdr:cNvPr id="1194" name="Имя " descr="Descr ">
          <a:extLst>
            <a:ext uri="{FF2B5EF4-FFF2-40B4-BE49-F238E27FC236}">
              <a16:creationId xmlns:a16="http://schemas.microsoft.com/office/drawing/2014/main" id="{34C4F28C-C069-4E94-95D9-40BE10FD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66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1223</xdr:row>
      <xdr:rowOff>66675</xdr:rowOff>
    </xdr:from>
    <xdr:to>
      <xdr:col>1</xdr:col>
      <xdr:colOff>1123950</xdr:colOff>
      <xdr:row>1223</xdr:row>
      <xdr:rowOff>990600</xdr:rowOff>
    </xdr:to>
    <xdr:pic>
      <xdr:nvPicPr>
        <xdr:cNvPr id="1195" name="Имя " descr="Descr ">
          <a:extLst>
            <a:ext uri="{FF2B5EF4-FFF2-40B4-BE49-F238E27FC236}">
              <a16:creationId xmlns:a16="http://schemas.microsoft.com/office/drawing/2014/main" id="{1B53A515-2E7F-4495-AFAC-4E0064649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80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1242</xdr:row>
      <xdr:rowOff>66675</xdr:rowOff>
    </xdr:from>
    <xdr:to>
      <xdr:col>1</xdr:col>
      <xdr:colOff>1123950</xdr:colOff>
      <xdr:row>1242</xdr:row>
      <xdr:rowOff>990600</xdr:rowOff>
    </xdr:to>
    <xdr:pic>
      <xdr:nvPicPr>
        <xdr:cNvPr id="1196" name="Имя " descr="Descr ">
          <a:extLst>
            <a:ext uri="{FF2B5EF4-FFF2-40B4-BE49-F238E27FC236}">
              <a16:creationId xmlns:a16="http://schemas.microsoft.com/office/drawing/2014/main" id="{C44810EF-B56B-4E2E-99CF-9DD8E9F4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894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1236</xdr:row>
      <xdr:rowOff>66675</xdr:rowOff>
    </xdr:from>
    <xdr:to>
      <xdr:col>1</xdr:col>
      <xdr:colOff>1123950</xdr:colOff>
      <xdr:row>1236</xdr:row>
      <xdr:rowOff>990600</xdr:rowOff>
    </xdr:to>
    <xdr:pic>
      <xdr:nvPicPr>
        <xdr:cNvPr id="1197" name="Имя " descr="Descr ">
          <a:extLst>
            <a:ext uri="{FF2B5EF4-FFF2-40B4-BE49-F238E27FC236}">
              <a16:creationId xmlns:a16="http://schemas.microsoft.com/office/drawing/2014/main" id="{5A5A3AFD-0C05-4B19-9B33-3224A68B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08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1227</xdr:row>
      <xdr:rowOff>66675</xdr:rowOff>
    </xdr:from>
    <xdr:to>
      <xdr:col>1</xdr:col>
      <xdr:colOff>1123950</xdr:colOff>
      <xdr:row>1227</xdr:row>
      <xdr:rowOff>990600</xdr:rowOff>
    </xdr:to>
    <xdr:pic>
      <xdr:nvPicPr>
        <xdr:cNvPr id="1198" name="Имя " descr="Descr ">
          <a:extLst>
            <a:ext uri="{FF2B5EF4-FFF2-40B4-BE49-F238E27FC236}">
              <a16:creationId xmlns:a16="http://schemas.microsoft.com/office/drawing/2014/main" id="{5BAC38A0-CD3F-4C93-B295-85CD23A90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23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1237</xdr:row>
      <xdr:rowOff>66675</xdr:rowOff>
    </xdr:from>
    <xdr:to>
      <xdr:col>1</xdr:col>
      <xdr:colOff>1123950</xdr:colOff>
      <xdr:row>1237</xdr:row>
      <xdr:rowOff>990600</xdr:rowOff>
    </xdr:to>
    <xdr:pic>
      <xdr:nvPicPr>
        <xdr:cNvPr id="1199" name="Имя " descr="Descr ">
          <a:extLst>
            <a:ext uri="{FF2B5EF4-FFF2-40B4-BE49-F238E27FC236}">
              <a16:creationId xmlns:a16="http://schemas.microsoft.com/office/drawing/2014/main" id="{88EFA532-A4FF-4939-8C44-A8423E4ED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37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1234</xdr:row>
      <xdr:rowOff>66675</xdr:rowOff>
    </xdr:from>
    <xdr:to>
      <xdr:col>1</xdr:col>
      <xdr:colOff>1123950</xdr:colOff>
      <xdr:row>1234</xdr:row>
      <xdr:rowOff>990600</xdr:rowOff>
    </xdr:to>
    <xdr:pic>
      <xdr:nvPicPr>
        <xdr:cNvPr id="1200" name="Имя " descr="Descr ">
          <a:extLst>
            <a:ext uri="{FF2B5EF4-FFF2-40B4-BE49-F238E27FC236}">
              <a16:creationId xmlns:a16="http://schemas.microsoft.com/office/drawing/2014/main" id="{CD2474A0-9231-4D40-A91B-0D36A7B6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51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1258</xdr:row>
      <xdr:rowOff>66675</xdr:rowOff>
    </xdr:from>
    <xdr:to>
      <xdr:col>1</xdr:col>
      <xdr:colOff>1123950</xdr:colOff>
      <xdr:row>1258</xdr:row>
      <xdr:rowOff>990600</xdr:rowOff>
    </xdr:to>
    <xdr:pic>
      <xdr:nvPicPr>
        <xdr:cNvPr id="1201" name="Имя " descr="Descr ">
          <a:extLst>
            <a:ext uri="{FF2B5EF4-FFF2-40B4-BE49-F238E27FC236}">
              <a16:creationId xmlns:a16="http://schemas.microsoft.com/office/drawing/2014/main" id="{165E2F53-2DCB-4CA8-83D6-6B8B772D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66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1271</xdr:row>
      <xdr:rowOff>66675</xdr:rowOff>
    </xdr:from>
    <xdr:to>
      <xdr:col>1</xdr:col>
      <xdr:colOff>1123950</xdr:colOff>
      <xdr:row>1271</xdr:row>
      <xdr:rowOff>990600</xdr:rowOff>
    </xdr:to>
    <xdr:pic>
      <xdr:nvPicPr>
        <xdr:cNvPr id="1202" name="Имя " descr="Descr ">
          <a:extLst>
            <a:ext uri="{FF2B5EF4-FFF2-40B4-BE49-F238E27FC236}">
              <a16:creationId xmlns:a16="http://schemas.microsoft.com/office/drawing/2014/main" id="{273877B2-B576-43F4-917E-653F2D04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80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1240</xdr:row>
      <xdr:rowOff>66675</xdr:rowOff>
    </xdr:from>
    <xdr:to>
      <xdr:col>1</xdr:col>
      <xdr:colOff>1123950</xdr:colOff>
      <xdr:row>1240</xdr:row>
      <xdr:rowOff>990600</xdr:rowOff>
    </xdr:to>
    <xdr:pic>
      <xdr:nvPicPr>
        <xdr:cNvPr id="1203" name="Имя " descr="Descr ">
          <a:extLst>
            <a:ext uri="{FF2B5EF4-FFF2-40B4-BE49-F238E27FC236}">
              <a16:creationId xmlns:a16="http://schemas.microsoft.com/office/drawing/2014/main" id="{66C00721-3CFB-49F8-9D6E-3CB3D22B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7994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1275</xdr:row>
      <xdr:rowOff>66675</xdr:rowOff>
    </xdr:from>
    <xdr:to>
      <xdr:col>1</xdr:col>
      <xdr:colOff>1123950</xdr:colOff>
      <xdr:row>1275</xdr:row>
      <xdr:rowOff>990600</xdr:rowOff>
    </xdr:to>
    <xdr:pic>
      <xdr:nvPicPr>
        <xdr:cNvPr id="1204" name="Имя " descr="Descr ">
          <a:extLst>
            <a:ext uri="{FF2B5EF4-FFF2-40B4-BE49-F238E27FC236}">
              <a16:creationId xmlns:a16="http://schemas.microsoft.com/office/drawing/2014/main" id="{5BD4ADD8-B9FF-4E27-AF50-43359635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08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1261</xdr:row>
      <xdr:rowOff>66675</xdr:rowOff>
    </xdr:from>
    <xdr:to>
      <xdr:col>1</xdr:col>
      <xdr:colOff>1123950</xdr:colOff>
      <xdr:row>1261</xdr:row>
      <xdr:rowOff>990600</xdr:rowOff>
    </xdr:to>
    <xdr:pic>
      <xdr:nvPicPr>
        <xdr:cNvPr id="1205" name="Имя " descr="Descr ">
          <a:extLst>
            <a:ext uri="{FF2B5EF4-FFF2-40B4-BE49-F238E27FC236}">
              <a16:creationId xmlns:a16="http://schemas.microsoft.com/office/drawing/2014/main" id="{01F7DF4E-918B-445E-9BFF-4F7B8196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23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1232</xdr:row>
      <xdr:rowOff>66675</xdr:rowOff>
    </xdr:from>
    <xdr:to>
      <xdr:col>1</xdr:col>
      <xdr:colOff>1123950</xdr:colOff>
      <xdr:row>1232</xdr:row>
      <xdr:rowOff>990600</xdr:rowOff>
    </xdr:to>
    <xdr:pic>
      <xdr:nvPicPr>
        <xdr:cNvPr id="1206" name="Имя " descr="Descr ">
          <a:extLst>
            <a:ext uri="{FF2B5EF4-FFF2-40B4-BE49-F238E27FC236}">
              <a16:creationId xmlns:a16="http://schemas.microsoft.com/office/drawing/2014/main" id="{8F50B6A5-2538-4BF4-A372-C78496D0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37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1244</xdr:row>
      <xdr:rowOff>66675</xdr:rowOff>
    </xdr:from>
    <xdr:to>
      <xdr:col>1</xdr:col>
      <xdr:colOff>1123950</xdr:colOff>
      <xdr:row>1244</xdr:row>
      <xdr:rowOff>990600</xdr:rowOff>
    </xdr:to>
    <xdr:pic>
      <xdr:nvPicPr>
        <xdr:cNvPr id="1207" name="Имя " descr="Descr ">
          <a:extLst>
            <a:ext uri="{FF2B5EF4-FFF2-40B4-BE49-F238E27FC236}">
              <a16:creationId xmlns:a16="http://schemas.microsoft.com/office/drawing/2014/main" id="{4EFF5539-7CF7-4FA5-BD83-1DA9C1B0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51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1255</xdr:row>
      <xdr:rowOff>66675</xdr:rowOff>
    </xdr:from>
    <xdr:to>
      <xdr:col>1</xdr:col>
      <xdr:colOff>1123950</xdr:colOff>
      <xdr:row>1255</xdr:row>
      <xdr:rowOff>990600</xdr:rowOff>
    </xdr:to>
    <xdr:pic>
      <xdr:nvPicPr>
        <xdr:cNvPr id="1208" name="Имя " descr="Descr ">
          <a:extLst>
            <a:ext uri="{FF2B5EF4-FFF2-40B4-BE49-F238E27FC236}">
              <a16:creationId xmlns:a16="http://schemas.microsoft.com/office/drawing/2014/main" id="{97310DB5-1E38-4885-8CEB-AAE6837A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66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1277</xdr:row>
      <xdr:rowOff>66675</xdr:rowOff>
    </xdr:from>
    <xdr:to>
      <xdr:col>1</xdr:col>
      <xdr:colOff>1123950</xdr:colOff>
      <xdr:row>1277</xdr:row>
      <xdr:rowOff>990600</xdr:rowOff>
    </xdr:to>
    <xdr:pic>
      <xdr:nvPicPr>
        <xdr:cNvPr id="1209" name="Имя " descr="Descr ">
          <a:extLst>
            <a:ext uri="{FF2B5EF4-FFF2-40B4-BE49-F238E27FC236}">
              <a16:creationId xmlns:a16="http://schemas.microsoft.com/office/drawing/2014/main" id="{54C5037C-C1E5-4272-B957-4FF2D0BF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80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1276</xdr:row>
      <xdr:rowOff>66675</xdr:rowOff>
    </xdr:from>
    <xdr:to>
      <xdr:col>1</xdr:col>
      <xdr:colOff>1123950</xdr:colOff>
      <xdr:row>1276</xdr:row>
      <xdr:rowOff>990600</xdr:rowOff>
    </xdr:to>
    <xdr:pic>
      <xdr:nvPicPr>
        <xdr:cNvPr id="1210" name="Имя " descr="Descr ">
          <a:extLst>
            <a:ext uri="{FF2B5EF4-FFF2-40B4-BE49-F238E27FC236}">
              <a16:creationId xmlns:a16="http://schemas.microsoft.com/office/drawing/2014/main" id="{3B37ADB9-3144-4401-A020-43476E7C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094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1248</xdr:row>
      <xdr:rowOff>66675</xdr:rowOff>
    </xdr:from>
    <xdr:to>
      <xdr:col>1</xdr:col>
      <xdr:colOff>1123950</xdr:colOff>
      <xdr:row>1248</xdr:row>
      <xdr:rowOff>990600</xdr:rowOff>
    </xdr:to>
    <xdr:pic>
      <xdr:nvPicPr>
        <xdr:cNvPr id="1211" name="Имя " descr="Descr ">
          <a:extLst>
            <a:ext uri="{FF2B5EF4-FFF2-40B4-BE49-F238E27FC236}">
              <a16:creationId xmlns:a16="http://schemas.microsoft.com/office/drawing/2014/main" id="{9D4E7FFA-1B5E-453F-9556-57B0B1231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08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1284</xdr:row>
      <xdr:rowOff>66675</xdr:rowOff>
    </xdr:from>
    <xdr:to>
      <xdr:col>1</xdr:col>
      <xdr:colOff>1123950</xdr:colOff>
      <xdr:row>1284</xdr:row>
      <xdr:rowOff>990600</xdr:rowOff>
    </xdr:to>
    <xdr:pic>
      <xdr:nvPicPr>
        <xdr:cNvPr id="1212" name="Имя " descr="Descr ">
          <a:extLst>
            <a:ext uri="{FF2B5EF4-FFF2-40B4-BE49-F238E27FC236}">
              <a16:creationId xmlns:a16="http://schemas.microsoft.com/office/drawing/2014/main" id="{4CE0EC1D-DAC5-4CFE-BD8B-86FBA230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23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1239</xdr:row>
      <xdr:rowOff>66675</xdr:rowOff>
    </xdr:from>
    <xdr:to>
      <xdr:col>1</xdr:col>
      <xdr:colOff>1123950</xdr:colOff>
      <xdr:row>1239</xdr:row>
      <xdr:rowOff>990600</xdr:rowOff>
    </xdr:to>
    <xdr:pic>
      <xdr:nvPicPr>
        <xdr:cNvPr id="1213" name="Имя " descr="Descr ">
          <a:extLst>
            <a:ext uri="{FF2B5EF4-FFF2-40B4-BE49-F238E27FC236}">
              <a16:creationId xmlns:a16="http://schemas.microsoft.com/office/drawing/2014/main" id="{3793CFD5-86D5-44B7-B13F-8FEE40A9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37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1257</xdr:row>
      <xdr:rowOff>66675</xdr:rowOff>
    </xdr:from>
    <xdr:to>
      <xdr:col>1</xdr:col>
      <xdr:colOff>1123950</xdr:colOff>
      <xdr:row>1257</xdr:row>
      <xdr:rowOff>990600</xdr:rowOff>
    </xdr:to>
    <xdr:pic>
      <xdr:nvPicPr>
        <xdr:cNvPr id="1214" name="Имя " descr="Descr ">
          <a:extLst>
            <a:ext uri="{FF2B5EF4-FFF2-40B4-BE49-F238E27FC236}">
              <a16:creationId xmlns:a16="http://schemas.microsoft.com/office/drawing/2014/main" id="{A2752D3B-0225-4B71-BA69-2866B1FB8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51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1278</xdr:row>
      <xdr:rowOff>66675</xdr:rowOff>
    </xdr:from>
    <xdr:to>
      <xdr:col>1</xdr:col>
      <xdr:colOff>1123950</xdr:colOff>
      <xdr:row>1278</xdr:row>
      <xdr:rowOff>990600</xdr:rowOff>
    </xdr:to>
    <xdr:pic>
      <xdr:nvPicPr>
        <xdr:cNvPr id="1215" name="Имя " descr="Descr ">
          <a:extLst>
            <a:ext uri="{FF2B5EF4-FFF2-40B4-BE49-F238E27FC236}">
              <a16:creationId xmlns:a16="http://schemas.microsoft.com/office/drawing/2014/main" id="{0C02B655-7077-43C9-8E48-D1942CCE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66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1233</xdr:row>
      <xdr:rowOff>66675</xdr:rowOff>
    </xdr:from>
    <xdr:to>
      <xdr:col>1</xdr:col>
      <xdr:colOff>1123950</xdr:colOff>
      <xdr:row>1233</xdr:row>
      <xdr:rowOff>990600</xdr:rowOff>
    </xdr:to>
    <xdr:pic>
      <xdr:nvPicPr>
        <xdr:cNvPr id="1216" name="Имя " descr="Descr ">
          <a:extLst>
            <a:ext uri="{FF2B5EF4-FFF2-40B4-BE49-F238E27FC236}">
              <a16:creationId xmlns:a16="http://schemas.microsoft.com/office/drawing/2014/main" id="{6B35AEED-6DD6-4026-8B15-7996D5FF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80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1254</xdr:row>
      <xdr:rowOff>66675</xdr:rowOff>
    </xdr:from>
    <xdr:to>
      <xdr:col>1</xdr:col>
      <xdr:colOff>1123950</xdr:colOff>
      <xdr:row>1254</xdr:row>
      <xdr:rowOff>990600</xdr:rowOff>
    </xdr:to>
    <xdr:pic>
      <xdr:nvPicPr>
        <xdr:cNvPr id="1217" name="Имя " descr="Descr ">
          <a:extLst>
            <a:ext uri="{FF2B5EF4-FFF2-40B4-BE49-F238E27FC236}">
              <a16:creationId xmlns:a16="http://schemas.microsoft.com/office/drawing/2014/main" id="{3CA3309D-36FA-4294-AA26-7E9A94DC5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194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1270</xdr:row>
      <xdr:rowOff>66675</xdr:rowOff>
    </xdr:from>
    <xdr:to>
      <xdr:col>1</xdr:col>
      <xdr:colOff>1123950</xdr:colOff>
      <xdr:row>1270</xdr:row>
      <xdr:rowOff>990600</xdr:rowOff>
    </xdr:to>
    <xdr:pic>
      <xdr:nvPicPr>
        <xdr:cNvPr id="1218" name="Имя " descr="Descr ">
          <a:extLst>
            <a:ext uri="{FF2B5EF4-FFF2-40B4-BE49-F238E27FC236}">
              <a16:creationId xmlns:a16="http://schemas.microsoft.com/office/drawing/2014/main" id="{B68D4530-4DF5-455A-9AAB-153E6936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08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1219</xdr:row>
      <xdr:rowOff>66675</xdr:rowOff>
    </xdr:from>
    <xdr:to>
      <xdr:col>1</xdr:col>
      <xdr:colOff>1123950</xdr:colOff>
      <xdr:row>1219</xdr:row>
      <xdr:rowOff>990600</xdr:rowOff>
    </xdr:to>
    <xdr:pic>
      <xdr:nvPicPr>
        <xdr:cNvPr id="1219" name="Имя " descr="Descr ">
          <a:extLst>
            <a:ext uri="{FF2B5EF4-FFF2-40B4-BE49-F238E27FC236}">
              <a16:creationId xmlns:a16="http://schemas.microsoft.com/office/drawing/2014/main" id="{CE5786F3-70EC-4337-A6F1-1C8E7FFD5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23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1253</xdr:row>
      <xdr:rowOff>66675</xdr:rowOff>
    </xdr:from>
    <xdr:to>
      <xdr:col>1</xdr:col>
      <xdr:colOff>1123950</xdr:colOff>
      <xdr:row>1253</xdr:row>
      <xdr:rowOff>990600</xdr:rowOff>
    </xdr:to>
    <xdr:pic>
      <xdr:nvPicPr>
        <xdr:cNvPr id="1220" name="Имя " descr="Descr ">
          <a:extLst>
            <a:ext uri="{FF2B5EF4-FFF2-40B4-BE49-F238E27FC236}">
              <a16:creationId xmlns:a16="http://schemas.microsoft.com/office/drawing/2014/main" id="{00E10054-0C95-4335-B031-FA077D53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37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1272</xdr:row>
      <xdr:rowOff>66675</xdr:rowOff>
    </xdr:from>
    <xdr:to>
      <xdr:col>1</xdr:col>
      <xdr:colOff>1123950</xdr:colOff>
      <xdr:row>1272</xdr:row>
      <xdr:rowOff>990600</xdr:rowOff>
    </xdr:to>
    <xdr:pic>
      <xdr:nvPicPr>
        <xdr:cNvPr id="1221" name="Имя " descr="Descr ">
          <a:extLst>
            <a:ext uri="{FF2B5EF4-FFF2-40B4-BE49-F238E27FC236}">
              <a16:creationId xmlns:a16="http://schemas.microsoft.com/office/drawing/2014/main" id="{9CF0229B-2672-4E5A-8E41-E28071242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51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1274</xdr:row>
      <xdr:rowOff>66675</xdr:rowOff>
    </xdr:from>
    <xdr:to>
      <xdr:col>1</xdr:col>
      <xdr:colOff>1123950</xdr:colOff>
      <xdr:row>1274</xdr:row>
      <xdr:rowOff>990600</xdr:rowOff>
    </xdr:to>
    <xdr:pic>
      <xdr:nvPicPr>
        <xdr:cNvPr id="1222" name="Имя " descr="Descr ">
          <a:extLst>
            <a:ext uri="{FF2B5EF4-FFF2-40B4-BE49-F238E27FC236}">
              <a16:creationId xmlns:a16="http://schemas.microsoft.com/office/drawing/2014/main" id="{0F6F5F03-293D-43B0-B948-CFF94B01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66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1251</xdr:row>
      <xdr:rowOff>66675</xdr:rowOff>
    </xdr:from>
    <xdr:to>
      <xdr:col>1</xdr:col>
      <xdr:colOff>1123950</xdr:colOff>
      <xdr:row>1251</xdr:row>
      <xdr:rowOff>990600</xdr:rowOff>
    </xdr:to>
    <xdr:pic>
      <xdr:nvPicPr>
        <xdr:cNvPr id="1223" name="Имя " descr="Descr ">
          <a:extLst>
            <a:ext uri="{FF2B5EF4-FFF2-40B4-BE49-F238E27FC236}">
              <a16:creationId xmlns:a16="http://schemas.microsoft.com/office/drawing/2014/main" id="{5E6605A5-BBC2-42A4-B07C-5CB9145CF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80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1226</xdr:row>
      <xdr:rowOff>66675</xdr:rowOff>
    </xdr:from>
    <xdr:to>
      <xdr:col>1</xdr:col>
      <xdr:colOff>1123950</xdr:colOff>
      <xdr:row>1226</xdr:row>
      <xdr:rowOff>990600</xdr:rowOff>
    </xdr:to>
    <xdr:pic>
      <xdr:nvPicPr>
        <xdr:cNvPr id="1224" name="Имя " descr="Descr ">
          <a:extLst>
            <a:ext uri="{FF2B5EF4-FFF2-40B4-BE49-F238E27FC236}">
              <a16:creationId xmlns:a16="http://schemas.microsoft.com/office/drawing/2014/main" id="{CADF49A4-D9C4-489B-A428-52D5B7CE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294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1247</xdr:row>
      <xdr:rowOff>66675</xdr:rowOff>
    </xdr:from>
    <xdr:to>
      <xdr:col>1</xdr:col>
      <xdr:colOff>1123950</xdr:colOff>
      <xdr:row>1247</xdr:row>
      <xdr:rowOff>990600</xdr:rowOff>
    </xdr:to>
    <xdr:pic>
      <xdr:nvPicPr>
        <xdr:cNvPr id="1225" name="Имя " descr="Descr ">
          <a:extLst>
            <a:ext uri="{FF2B5EF4-FFF2-40B4-BE49-F238E27FC236}">
              <a16:creationId xmlns:a16="http://schemas.microsoft.com/office/drawing/2014/main" id="{96863ADD-125C-4FC5-AC21-2F6FA825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08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1235</xdr:row>
      <xdr:rowOff>66675</xdr:rowOff>
    </xdr:from>
    <xdr:to>
      <xdr:col>1</xdr:col>
      <xdr:colOff>1123950</xdr:colOff>
      <xdr:row>1235</xdr:row>
      <xdr:rowOff>990600</xdr:rowOff>
    </xdr:to>
    <xdr:pic>
      <xdr:nvPicPr>
        <xdr:cNvPr id="1226" name="Имя " descr="Descr ">
          <a:extLst>
            <a:ext uri="{FF2B5EF4-FFF2-40B4-BE49-F238E27FC236}">
              <a16:creationId xmlns:a16="http://schemas.microsoft.com/office/drawing/2014/main" id="{830B3EC2-12E6-4525-B83B-FE4324EB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23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1249</xdr:row>
      <xdr:rowOff>66675</xdr:rowOff>
    </xdr:from>
    <xdr:to>
      <xdr:col>1</xdr:col>
      <xdr:colOff>1123950</xdr:colOff>
      <xdr:row>1249</xdr:row>
      <xdr:rowOff>990600</xdr:rowOff>
    </xdr:to>
    <xdr:pic>
      <xdr:nvPicPr>
        <xdr:cNvPr id="1227" name="Имя " descr="Descr ">
          <a:extLst>
            <a:ext uri="{FF2B5EF4-FFF2-40B4-BE49-F238E27FC236}">
              <a16:creationId xmlns:a16="http://schemas.microsoft.com/office/drawing/2014/main" id="{DCE975E3-722D-4B44-A49F-69A65314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37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1264</xdr:row>
      <xdr:rowOff>66675</xdr:rowOff>
    </xdr:from>
    <xdr:to>
      <xdr:col>1</xdr:col>
      <xdr:colOff>1123950</xdr:colOff>
      <xdr:row>1264</xdr:row>
      <xdr:rowOff>990600</xdr:rowOff>
    </xdr:to>
    <xdr:pic>
      <xdr:nvPicPr>
        <xdr:cNvPr id="1228" name="Имя " descr="Descr ">
          <a:extLst>
            <a:ext uri="{FF2B5EF4-FFF2-40B4-BE49-F238E27FC236}">
              <a16:creationId xmlns:a16="http://schemas.microsoft.com/office/drawing/2014/main" id="{A7251BEA-471C-48CE-A448-052966FBB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51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1241</xdr:row>
      <xdr:rowOff>66675</xdr:rowOff>
    </xdr:from>
    <xdr:to>
      <xdr:col>1</xdr:col>
      <xdr:colOff>1123950</xdr:colOff>
      <xdr:row>1241</xdr:row>
      <xdr:rowOff>990600</xdr:rowOff>
    </xdr:to>
    <xdr:pic>
      <xdr:nvPicPr>
        <xdr:cNvPr id="1229" name="Имя " descr="Descr ">
          <a:extLst>
            <a:ext uri="{FF2B5EF4-FFF2-40B4-BE49-F238E27FC236}">
              <a16:creationId xmlns:a16="http://schemas.microsoft.com/office/drawing/2014/main" id="{7A827036-B866-4F7F-A184-7D1F23BFA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66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1243</xdr:row>
      <xdr:rowOff>66675</xdr:rowOff>
    </xdr:from>
    <xdr:to>
      <xdr:col>1</xdr:col>
      <xdr:colOff>1123950</xdr:colOff>
      <xdr:row>1243</xdr:row>
      <xdr:rowOff>990600</xdr:rowOff>
    </xdr:to>
    <xdr:pic>
      <xdr:nvPicPr>
        <xdr:cNvPr id="1230" name="Имя " descr="Descr ">
          <a:extLst>
            <a:ext uri="{FF2B5EF4-FFF2-40B4-BE49-F238E27FC236}">
              <a16:creationId xmlns:a16="http://schemas.microsoft.com/office/drawing/2014/main" id="{0D25947C-F1D2-41E2-AFB2-529657B8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80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1287</xdr:row>
      <xdr:rowOff>66675</xdr:rowOff>
    </xdr:from>
    <xdr:to>
      <xdr:col>1</xdr:col>
      <xdr:colOff>1123950</xdr:colOff>
      <xdr:row>1287</xdr:row>
      <xdr:rowOff>990600</xdr:rowOff>
    </xdr:to>
    <xdr:pic>
      <xdr:nvPicPr>
        <xdr:cNvPr id="1231" name="Имя " descr="Descr ">
          <a:extLst>
            <a:ext uri="{FF2B5EF4-FFF2-40B4-BE49-F238E27FC236}">
              <a16:creationId xmlns:a16="http://schemas.microsoft.com/office/drawing/2014/main" id="{D251CEEF-A8DB-4149-955A-0FBBBDEF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394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1250</xdr:row>
      <xdr:rowOff>66675</xdr:rowOff>
    </xdr:from>
    <xdr:to>
      <xdr:col>1</xdr:col>
      <xdr:colOff>1123950</xdr:colOff>
      <xdr:row>1250</xdr:row>
      <xdr:rowOff>990600</xdr:rowOff>
    </xdr:to>
    <xdr:pic>
      <xdr:nvPicPr>
        <xdr:cNvPr id="1232" name="Имя " descr="Descr ">
          <a:extLst>
            <a:ext uri="{FF2B5EF4-FFF2-40B4-BE49-F238E27FC236}">
              <a16:creationId xmlns:a16="http://schemas.microsoft.com/office/drawing/2014/main" id="{FCF9A56A-553C-4A78-9F5E-397D7686A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08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1231</xdr:row>
      <xdr:rowOff>66675</xdr:rowOff>
    </xdr:from>
    <xdr:to>
      <xdr:col>1</xdr:col>
      <xdr:colOff>1123950</xdr:colOff>
      <xdr:row>1231</xdr:row>
      <xdr:rowOff>990600</xdr:rowOff>
    </xdr:to>
    <xdr:pic>
      <xdr:nvPicPr>
        <xdr:cNvPr id="1233" name="Имя " descr="Descr ">
          <a:extLst>
            <a:ext uri="{FF2B5EF4-FFF2-40B4-BE49-F238E27FC236}">
              <a16:creationId xmlns:a16="http://schemas.microsoft.com/office/drawing/2014/main" id="{B9100AFE-3E09-4251-AB78-0194E6F7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23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1299</xdr:row>
      <xdr:rowOff>66675</xdr:rowOff>
    </xdr:from>
    <xdr:to>
      <xdr:col>1</xdr:col>
      <xdr:colOff>1123950</xdr:colOff>
      <xdr:row>1299</xdr:row>
      <xdr:rowOff>990600</xdr:rowOff>
    </xdr:to>
    <xdr:pic>
      <xdr:nvPicPr>
        <xdr:cNvPr id="1234" name="Имя " descr="Descr ">
          <a:extLst>
            <a:ext uri="{FF2B5EF4-FFF2-40B4-BE49-F238E27FC236}">
              <a16:creationId xmlns:a16="http://schemas.microsoft.com/office/drawing/2014/main" id="{153A7BF3-956E-43D6-98A2-E5AE72A7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51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1291</xdr:row>
      <xdr:rowOff>66675</xdr:rowOff>
    </xdr:from>
    <xdr:to>
      <xdr:col>1</xdr:col>
      <xdr:colOff>1123950</xdr:colOff>
      <xdr:row>1291</xdr:row>
      <xdr:rowOff>990600</xdr:rowOff>
    </xdr:to>
    <xdr:pic>
      <xdr:nvPicPr>
        <xdr:cNvPr id="1235" name="Имя " descr="Descr ">
          <a:extLst>
            <a:ext uri="{FF2B5EF4-FFF2-40B4-BE49-F238E27FC236}">
              <a16:creationId xmlns:a16="http://schemas.microsoft.com/office/drawing/2014/main" id="{29D1B8EF-F8F3-4190-A79A-F3A9061F8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66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1311</xdr:row>
      <xdr:rowOff>66675</xdr:rowOff>
    </xdr:from>
    <xdr:to>
      <xdr:col>1</xdr:col>
      <xdr:colOff>1123950</xdr:colOff>
      <xdr:row>1311</xdr:row>
      <xdr:rowOff>990600</xdr:rowOff>
    </xdr:to>
    <xdr:pic>
      <xdr:nvPicPr>
        <xdr:cNvPr id="1236" name="Имя " descr="Descr ">
          <a:extLst>
            <a:ext uri="{FF2B5EF4-FFF2-40B4-BE49-F238E27FC236}">
              <a16:creationId xmlns:a16="http://schemas.microsoft.com/office/drawing/2014/main" id="{BF2E440E-05D1-4E65-BA44-DC054D9F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80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1318</xdr:row>
      <xdr:rowOff>66675</xdr:rowOff>
    </xdr:from>
    <xdr:to>
      <xdr:col>1</xdr:col>
      <xdr:colOff>1123950</xdr:colOff>
      <xdr:row>1318</xdr:row>
      <xdr:rowOff>990600</xdr:rowOff>
    </xdr:to>
    <xdr:pic>
      <xdr:nvPicPr>
        <xdr:cNvPr id="1237" name="Имя " descr="Descr ">
          <a:extLst>
            <a:ext uri="{FF2B5EF4-FFF2-40B4-BE49-F238E27FC236}">
              <a16:creationId xmlns:a16="http://schemas.microsoft.com/office/drawing/2014/main" id="{85CD3A95-36F5-45E3-97E0-EE3D46D2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94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1305</xdr:row>
      <xdr:rowOff>66675</xdr:rowOff>
    </xdr:from>
    <xdr:to>
      <xdr:col>1</xdr:col>
      <xdr:colOff>1123950</xdr:colOff>
      <xdr:row>1305</xdr:row>
      <xdr:rowOff>990600</xdr:rowOff>
    </xdr:to>
    <xdr:pic>
      <xdr:nvPicPr>
        <xdr:cNvPr id="1238" name="Имя " descr="Descr ">
          <a:extLst>
            <a:ext uri="{FF2B5EF4-FFF2-40B4-BE49-F238E27FC236}">
              <a16:creationId xmlns:a16="http://schemas.microsoft.com/office/drawing/2014/main" id="{8DA1D9DA-2010-4676-8EEA-E61E84F85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08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1306</xdr:row>
      <xdr:rowOff>66675</xdr:rowOff>
    </xdr:from>
    <xdr:to>
      <xdr:col>1</xdr:col>
      <xdr:colOff>1123950</xdr:colOff>
      <xdr:row>1306</xdr:row>
      <xdr:rowOff>990600</xdr:rowOff>
    </xdr:to>
    <xdr:pic>
      <xdr:nvPicPr>
        <xdr:cNvPr id="1239" name="Имя " descr="Descr ">
          <a:extLst>
            <a:ext uri="{FF2B5EF4-FFF2-40B4-BE49-F238E27FC236}">
              <a16:creationId xmlns:a16="http://schemas.microsoft.com/office/drawing/2014/main" id="{89A2F25F-B1EB-4903-BC8F-3977E013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23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1309</xdr:row>
      <xdr:rowOff>66675</xdr:rowOff>
    </xdr:from>
    <xdr:to>
      <xdr:col>1</xdr:col>
      <xdr:colOff>1123950</xdr:colOff>
      <xdr:row>1309</xdr:row>
      <xdr:rowOff>990600</xdr:rowOff>
    </xdr:to>
    <xdr:pic>
      <xdr:nvPicPr>
        <xdr:cNvPr id="1240" name="Имя " descr="Descr ">
          <a:extLst>
            <a:ext uri="{FF2B5EF4-FFF2-40B4-BE49-F238E27FC236}">
              <a16:creationId xmlns:a16="http://schemas.microsoft.com/office/drawing/2014/main" id="{8DE93310-2623-45D9-A523-471FC8DB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37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1307</xdr:row>
      <xdr:rowOff>66675</xdr:rowOff>
    </xdr:from>
    <xdr:to>
      <xdr:col>1</xdr:col>
      <xdr:colOff>1123950</xdr:colOff>
      <xdr:row>1307</xdr:row>
      <xdr:rowOff>990600</xdr:rowOff>
    </xdr:to>
    <xdr:pic>
      <xdr:nvPicPr>
        <xdr:cNvPr id="1241" name="Имя " descr="Descr ">
          <a:extLst>
            <a:ext uri="{FF2B5EF4-FFF2-40B4-BE49-F238E27FC236}">
              <a16:creationId xmlns:a16="http://schemas.microsoft.com/office/drawing/2014/main" id="{094CBAF7-7E59-436C-B831-697A42F2D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51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1303</xdr:row>
      <xdr:rowOff>66675</xdr:rowOff>
    </xdr:from>
    <xdr:to>
      <xdr:col>1</xdr:col>
      <xdr:colOff>1123950</xdr:colOff>
      <xdr:row>1303</xdr:row>
      <xdr:rowOff>990600</xdr:rowOff>
    </xdr:to>
    <xdr:pic>
      <xdr:nvPicPr>
        <xdr:cNvPr id="1242" name="Имя " descr="Descr ">
          <a:extLst>
            <a:ext uri="{FF2B5EF4-FFF2-40B4-BE49-F238E27FC236}">
              <a16:creationId xmlns:a16="http://schemas.microsoft.com/office/drawing/2014/main" id="{4F42515B-7054-4A1B-85C0-ED08F5FD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66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1304</xdr:row>
      <xdr:rowOff>66675</xdr:rowOff>
    </xdr:from>
    <xdr:to>
      <xdr:col>1</xdr:col>
      <xdr:colOff>1123950</xdr:colOff>
      <xdr:row>1304</xdr:row>
      <xdr:rowOff>990600</xdr:rowOff>
    </xdr:to>
    <xdr:pic>
      <xdr:nvPicPr>
        <xdr:cNvPr id="1243" name="Имя " descr="Descr ">
          <a:extLst>
            <a:ext uri="{FF2B5EF4-FFF2-40B4-BE49-F238E27FC236}">
              <a16:creationId xmlns:a16="http://schemas.microsoft.com/office/drawing/2014/main" id="{797921C3-C40B-4287-A0EF-0FEA74A5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80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1310</xdr:row>
      <xdr:rowOff>66675</xdr:rowOff>
    </xdr:from>
    <xdr:to>
      <xdr:col>1</xdr:col>
      <xdr:colOff>1123950</xdr:colOff>
      <xdr:row>1310</xdr:row>
      <xdr:rowOff>990600</xdr:rowOff>
    </xdr:to>
    <xdr:pic>
      <xdr:nvPicPr>
        <xdr:cNvPr id="1244" name="Имя " descr="Descr ">
          <a:extLst>
            <a:ext uri="{FF2B5EF4-FFF2-40B4-BE49-F238E27FC236}">
              <a16:creationId xmlns:a16="http://schemas.microsoft.com/office/drawing/2014/main" id="{B85F69CA-ACF4-4D28-81B3-00077BD1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594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1302</xdr:row>
      <xdr:rowOff>66675</xdr:rowOff>
    </xdr:from>
    <xdr:to>
      <xdr:col>1</xdr:col>
      <xdr:colOff>1123950</xdr:colOff>
      <xdr:row>1302</xdr:row>
      <xdr:rowOff>990600</xdr:rowOff>
    </xdr:to>
    <xdr:pic>
      <xdr:nvPicPr>
        <xdr:cNvPr id="1245" name="Имя " descr="Descr ">
          <a:extLst>
            <a:ext uri="{FF2B5EF4-FFF2-40B4-BE49-F238E27FC236}">
              <a16:creationId xmlns:a16="http://schemas.microsoft.com/office/drawing/2014/main" id="{9B6D0B52-5341-4B2A-99B3-C9E7FE6C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08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1321</xdr:row>
      <xdr:rowOff>66675</xdr:rowOff>
    </xdr:from>
    <xdr:to>
      <xdr:col>1</xdr:col>
      <xdr:colOff>1123950</xdr:colOff>
      <xdr:row>1321</xdr:row>
      <xdr:rowOff>990600</xdr:rowOff>
    </xdr:to>
    <xdr:pic>
      <xdr:nvPicPr>
        <xdr:cNvPr id="1246" name="Имя " descr="Descr ">
          <a:extLst>
            <a:ext uri="{FF2B5EF4-FFF2-40B4-BE49-F238E27FC236}">
              <a16:creationId xmlns:a16="http://schemas.microsoft.com/office/drawing/2014/main" id="{4664ABD4-7589-4FE8-A931-DFE2411C9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23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1312</xdr:row>
      <xdr:rowOff>66675</xdr:rowOff>
    </xdr:from>
    <xdr:to>
      <xdr:col>1</xdr:col>
      <xdr:colOff>1123950</xdr:colOff>
      <xdr:row>1312</xdr:row>
      <xdr:rowOff>990600</xdr:rowOff>
    </xdr:to>
    <xdr:pic>
      <xdr:nvPicPr>
        <xdr:cNvPr id="1247" name="Имя " descr="Descr ">
          <a:extLst>
            <a:ext uri="{FF2B5EF4-FFF2-40B4-BE49-F238E27FC236}">
              <a16:creationId xmlns:a16="http://schemas.microsoft.com/office/drawing/2014/main" id="{04E9889E-AC82-4093-8CFF-4B5A5023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37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1317</xdr:row>
      <xdr:rowOff>66675</xdr:rowOff>
    </xdr:from>
    <xdr:to>
      <xdr:col>1</xdr:col>
      <xdr:colOff>1123950</xdr:colOff>
      <xdr:row>1317</xdr:row>
      <xdr:rowOff>990600</xdr:rowOff>
    </xdr:to>
    <xdr:pic>
      <xdr:nvPicPr>
        <xdr:cNvPr id="1248" name="Имя " descr="Descr ">
          <a:extLst>
            <a:ext uri="{FF2B5EF4-FFF2-40B4-BE49-F238E27FC236}">
              <a16:creationId xmlns:a16="http://schemas.microsoft.com/office/drawing/2014/main" id="{18672EB2-9CD3-44C2-99A4-0DD0D15E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51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1319</xdr:row>
      <xdr:rowOff>66675</xdr:rowOff>
    </xdr:from>
    <xdr:to>
      <xdr:col>1</xdr:col>
      <xdr:colOff>1123950</xdr:colOff>
      <xdr:row>1319</xdr:row>
      <xdr:rowOff>990600</xdr:rowOff>
    </xdr:to>
    <xdr:pic>
      <xdr:nvPicPr>
        <xdr:cNvPr id="1249" name="Имя " descr="Descr ">
          <a:extLst>
            <a:ext uri="{FF2B5EF4-FFF2-40B4-BE49-F238E27FC236}">
              <a16:creationId xmlns:a16="http://schemas.microsoft.com/office/drawing/2014/main" id="{EAC7995E-76EC-49DD-9BD2-B5893329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66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1320</xdr:row>
      <xdr:rowOff>66675</xdr:rowOff>
    </xdr:from>
    <xdr:to>
      <xdr:col>1</xdr:col>
      <xdr:colOff>1123950</xdr:colOff>
      <xdr:row>1320</xdr:row>
      <xdr:rowOff>990600</xdr:rowOff>
    </xdr:to>
    <xdr:pic>
      <xdr:nvPicPr>
        <xdr:cNvPr id="1250" name="Имя " descr="Descr ">
          <a:extLst>
            <a:ext uri="{FF2B5EF4-FFF2-40B4-BE49-F238E27FC236}">
              <a16:creationId xmlns:a16="http://schemas.microsoft.com/office/drawing/2014/main" id="{973182BB-DBA8-428D-8BFA-E265C2F5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80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1301</xdr:row>
      <xdr:rowOff>66675</xdr:rowOff>
    </xdr:from>
    <xdr:to>
      <xdr:col>1</xdr:col>
      <xdr:colOff>1123950</xdr:colOff>
      <xdr:row>1301</xdr:row>
      <xdr:rowOff>990600</xdr:rowOff>
    </xdr:to>
    <xdr:pic>
      <xdr:nvPicPr>
        <xdr:cNvPr id="1251" name="Имя " descr="Descr ">
          <a:extLst>
            <a:ext uri="{FF2B5EF4-FFF2-40B4-BE49-F238E27FC236}">
              <a16:creationId xmlns:a16="http://schemas.microsoft.com/office/drawing/2014/main" id="{19E6054A-F61E-4D97-986D-AFB61F69F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694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1298</xdr:row>
      <xdr:rowOff>66675</xdr:rowOff>
    </xdr:from>
    <xdr:to>
      <xdr:col>1</xdr:col>
      <xdr:colOff>1123950</xdr:colOff>
      <xdr:row>1298</xdr:row>
      <xdr:rowOff>990600</xdr:rowOff>
    </xdr:to>
    <xdr:pic>
      <xdr:nvPicPr>
        <xdr:cNvPr id="1252" name="Имя " descr="Descr ">
          <a:extLst>
            <a:ext uri="{FF2B5EF4-FFF2-40B4-BE49-F238E27FC236}">
              <a16:creationId xmlns:a16="http://schemas.microsoft.com/office/drawing/2014/main" id="{FB1205F9-6F1C-488E-B943-FA6FAA882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09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1297</xdr:row>
      <xdr:rowOff>66675</xdr:rowOff>
    </xdr:from>
    <xdr:to>
      <xdr:col>1</xdr:col>
      <xdr:colOff>1123950</xdr:colOff>
      <xdr:row>1297</xdr:row>
      <xdr:rowOff>990600</xdr:rowOff>
    </xdr:to>
    <xdr:pic>
      <xdr:nvPicPr>
        <xdr:cNvPr id="1253" name="Имя " descr="Descr ">
          <a:extLst>
            <a:ext uri="{FF2B5EF4-FFF2-40B4-BE49-F238E27FC236}">
              <a16:creationId xmlns:a16="http://schemas.microsoft.com/office/drawing/2014/main" id="{B40C1C23-160D-4D42-9CF0-204B8AB7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23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1293</xdr:row>
      <xdr:rowOff>66675</xdr:rowOff>
    </xdr:from>
    <xdr:to>
      <xdr:col>1</xdr:col>
      <xdr:colOff>1123950</xdr:colOff>
      <xdr:row>1293</xdr:row>
      <xdr:rowOff>990600</xdr:rowOff>
    </xdr:to>
    <xdr:pic>
      <xdr:nvPicPr>
        <xdr:cNvPr id="1254" name="Имя " descr="Descr ">
          <a:extLst>
            <a:ext uri="{FF2B5EF4-FFF2-40B4-BE49-F238E27FC236}">
              <a16:creationId xmlns:a16="http://schemas.microsoft.com/office/drawing/2014/main" id="{AC233E28-5552-4565-B633-CBC9EB86B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37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1292</xdr:row>
      <xdr:rowOff>66675</xdr:rowOff>
    </xdr:from>
    <xdr:to>
      <xdr:col>1</xdr:col>
      <xdr:colOff>1123950</xdr:colOff>
      <xdr:row>1292</xdr:row>
      <xdr:rowOff>990600</xdr:rowOff>
    </xdr:to>
    <xdr:pic>
      <xdr:nvPicPr>
        <xdr:cNvPr id="1255" name="Имя " descr="Descr ">
          <a:extLst>
            <a:ext uri="{FF2B5EF4-FFF2-40B4-BE49-F238E27FC236}">
              <a16:creationId xmlns:a16="http://schemas.microsoft.com/office/drawing/2014/main" id="{432A970E-6ABD-4C44-B2B1-2099357A0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51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1296</xdr:row>
      <xdr:rowOff>66675</xdr:rowOff>
    </xdr:from>
    <xdr:to>
      <xdr:col>1</xdr:col>
      <xdr:colOff>1123950</xdr:colOff>
      <xdr:row>1296</xdr:row>
      <xdr:rowOff>990600</xdr:rowOff>
    </xdr:to>
    <xdr:pic>
      <xdr:nvPicPr>
        <xdr:cNvPr id="1256" name="Имя " descr="Descr ">
          <a:extLst>
            <a:ext uri="{FF2B5EF4-FFF2-40B4-BE49-F238E27FC236}">
              <a16:creationId xmlns:a16="http://schemas.microsoft.com/office/drawing/2014/main" id="{D68166ED-37D0-4596-B343-3673A0AF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66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1294</xdr:row>
      <xdr:rowOff>66675</xdr:rowOff>
    </xdr:from>
    <xdr:to>
      <xdr:col>1</xdr:col>
      <xdr:colOff>1123950</xdr:colOff>
      <xdr:row>1294</xdr:row>
      <xdr:rowOff>990600</xdr:rowOff>
    </xdr:to>
    <xdr:pic>
      <xdr:nvPicPr>
        <xdr:cNvPr id="1257" name="Имя " descr="Descr ">
          <a:extLst>
            <a:ext uri="{FF2B5EF4-FFF2-40B4-BE49-F238E27FC236}">
              <a16:creationId xmlns:a16="http://schemas.microsoft.com/office/drawing/2014/main" id="{3AEEFA59-CAD3-4AF7-8CCC-1E119331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804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1295</xdr:row>
      <xdr:rowOff>66675</xdr:rowOff>
    </xdr:from>
    <xdr:to>
      <xdr:col>1</xdr:col>
      <xdr:colOff>1123950</xdr:colOff>
      <xdr:row>1295</xdr:row>
      <xdr:rowOff>990600</xdr:rowOff>
    </xdr:to>
    <xdr:pic>
      <xdr:nvPicPr>
        <xdr:cNvPr id="1258" name="Имя " descr="Descr ">
          <a:extLst>
            <a:ext uri="{FF2B5EF4-FFF2-40B4-BE49-F238E27FC236}">
              <a16:creationId xmlns:a16="http://schemas.microsoft.com/office/drawing/2014/main" id="{EF6CE25E-4111-41CE-99D7-54EEC022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794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1313</xdr:row>
      <xdr:rowOff>66675</xdr:rowOff>
    </xdr:from>
    <xdr:to>
      <xdr:col>1</xdr:col>
      <xdr:colOff>1123950</xdr:colOff>
      <xdr:row>1313</xdr:row>
      <xdr:rowOff>990600</xdr:rowOff>
    </xdr:to>
    <xdr:pic>
      <xdr:nvPicPr>
        <xdr:cNvPr id="1259" name="Имя " descr="Descr ">
          <a:extLst>
            <a:ext uri="{FF2B5EF4-FFF2-40B4-BE49-F238E27FC236}">
              <a16:creationId xmlns:a16="http://schemas.microsoft.com/office/drawing/2014/main" id="{B887F687-A2CA-4606-9651-85A23EA6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809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1314</xdr:row>
      <xdr:rowOff>66675</xdr:rowOff>
    </xdr:from>
    <xdr:to>
      <xdr:col>1</xdr:col>
      <xdr:colOff>1123950</xdr:colOff>
      <xdr:row>1314</xdr:row>
      <xdr:rowOff>990600</xdr:rowOff>
    </xdr:to>
    <xdr:pic>
      <xdr:nvPicPr>
        <xdr:cNvPr id="1260" name="Имя " descr="Descr ">
          <a:extLst>
            <a:ext uri="{FF2B5EF4-FFF2-40B4-BE49-F238E27FC236}">
              <a16:creationId xmlns:a16="http://schemas.microsoft.com/office/drawing/2014/main" id="{5A0466BA-9427-4176-AB2F-4E5CDD88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8233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1316</xdr:row>
      <xdr:rowOff>66675</xdr:rowOff>
    </xdr:from>
    <xdr:to>
      <xdr:col>1</xdr:col>
      <xdr:colOff>1123950</xdr:colOff>
      <xdr:row>1316</xdr:row>
      <xdr:rowOff>990600</xdr:rowOff>
    </xdr:to>
    <xdr:pic>
      <xdr:nvPicPr>
        <xdr:cNvPr id="1261" name="Имя " descr="Descr ">
          <a:extLst>
            <a:ext uri="{FF2B5EF4-FFF2-40B4-BE49-F238E27FC236}">
              <a16:creationId xmlns:a16="http://schemas.microsoft.com/office/drawing/2014/main" id="{3E63A6EF-B77C-4DAE-8B0A-598092A1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837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1308</xdr:row>
      <xdr:rowOff>66675</xdr:rowOff>
    </xdr:from>
    <xdr:to>
      <xdr:col>1</xdr:col>
      <xdr:colOff>1123950</xdr:colOff>
      <xdr:row>1308</xdr:row>
      <xdr:rowOff>990600</xdr:rowOff>
    </xdr:to>
    <xdr:pic>
      <xdr:nvPicPr>
        <xdr:cNvPr id="1262" name="Имя " descr="Descr ">
          <a:extLst>
            <a:ext uri="{FF2B5EF4-FFF2-40B4-BE49-F238E27FC236}">
              <a16:creationId xmlns:a16="http://schemas.microsoft.com/office/drawing/2014/main" id="{F6ACDFDD-EC4B-4182-8669-85159C26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8518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1300</xdr:row>
      <xdr:rowOff>66675</xdr:rowOff>
    </xdr:from>
    <xdr:to>
      <xdr:col>1</xdr:col>
      <xdr:colOff>1123950</xdr:colOff>
      <xdr:row>1300</xdr:row>
      <xdr:rowOff>990600</xdr:rowOff>
    </xdr:to>
    <xdr:pic>
      <xdr:nvPicPr>
        <xdr:cNvPr id="1263" name="Имя " descr="Descr ">
          <a:extLst>
            <a:ext uri="{FF2B5EF4-FFF2-40B4-BE49-F238E27FC236}">
              <a16:creationId xmlns:a16="http://schemas.microsoft.com/office/drawing/2014/main" id="{C5324C8E-0F0D-4CCE-9EAE-1C242981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866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1315</xdr:row>
      <xdr:rowOff>66675</xdr:rowOff>
    </xdr:from>
    <xdr:to>
      <xdr:col>1</xdr:col>
      <xdr:colOff>1123950</xdr:colOff>
      <xdr:row>1315</xdr:row>
      <xdr:rowOff>990600</xdr:rowOff>
    </xdr:to>
    <xdr:pic>
      <xdr:nvPicPr>
        <xdr:cNvPr id="1264" name="Имя " descr="Descr ">
          <a:extLst>
            <a:ext uri="{FF2B5EF4-FFF2-40B4-BE49-F238E27FC236}">
              <a16:creationId xmlns:a16="http://schemas.microsoft.com/office/drawing/2014/main" id="{48FC7B5E-4624-4DB0-A42B-5D382BF82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880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1330</xdr:row>
      <xdr:rowOff>66675</xdr:rowOff>
    </xdr:from>
    <xdr:to>
      <xdr:col>1</xdr:col>
      <xdr:colOff>1123950</xdr:colOff>
      <xdr:row>1330</xdr:row>
      <xdr:rowOff>990600</xdr:rowOff>
    </xdr:to>
    <xdr:pic>
      <xdr:nvPicPr>
        <xdr:cNvPr id="1265" name="Имя " descr="Descr ">
          <a:extLst>
            <a:ext uri="{FF2B5EF4-FFF2-40B4-BE49-F238E27FC236}">
              <a16:creationId xmlns:a16="http://schemas.microsoft.com/office/drawing/2014/main" id="{21DC57C1-E659-483C-A123-89AE2CFEC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09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1340</xdr:row>
      <xdr:rowOff>66675</xdr:rowOff>
    </xdr:from>
    <xdr:to>
      <xdr:col>1</xdr:col>
      <xdr:colOff>1123950</xdr:colOff>
      <xdr:row>1340</xdr:row>
      <xdr:rowOff>990600</xdr:rowOff>
    </xdr:to>
    <xdr:pic>
      <xdr:nvPicPr>
        <xdr:cNvPr id="1266" name="Имя " descr="Descr ">
          <a:extLst>
            <a:ext uri="{FF2B5EF4-FFF2-40B4-BE49-F238E27FC236}">
              <a16:creationId xmlns:a16="http://schemas.microsoft.com/office/drawing/2014/main" id="{746DABE9-5E72-4C21-B999-3935B8D5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23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1337</xdr:row>
      <xdr:rowOff>66675</xdr:rowOff>
    </xdr:from>
    <xdr:to>
      <xdr:col>1</xdr:col>
      <xdr:colOff>1123950</xdr:colOff>
      <xdr:row>1337</xdr:row>
      <xdr:rowOff>990600</xdr:rowOff>
    </xdr:to>
    <xdr:pic>
      <xdr:nvPicPr>
        <xdr:cNvPr id="1267" name="Имя " descr="Descr ">
          <a:extLst>
            <a:ext uri="{FF2B5EF4-FFF2-40B4-BE49-F238E27FC236}">
              <a16:creationId xmlns:a16="http://schemas.microsoft.com/office/drawing/2014/main" id="{6BD0F649-B8A4-4019-A385-DF545185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37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1336</xdr:row>
      <xdr:rowOff>66675</xdr:rowOff>
    </xdr:from>
    <xdr:to>
      <xdr:col>1</xdr:col>
      <xdr:colOff>1123950</xdr:colOff>
      <xdr:row>1336</xdr:row>
      <xdr:rowOff>990600</xdr:rowOff>
    </xdr:to>
    <xdr:pic>
      <xdr:nvPicPr>
        <xdr:cNvPr id="1268" name="Имя " descr="Descr ">
          <a:extLst>
            <a:ext uri="{FF2B5EF4-FFF2-40B4-BE49-F238E27FC236}">
              <a16:creationId xmlns:a16="http://schemas.microsoft.com/office/drawing/2014/main" id="{24150DEF-206C-4D0D-9D34-FBE95376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51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1324</xdr:row>
      <xdr:rowOff>66675</xdr:rowOff>
    </xdr:from>
    <xdr:to>
      <xdr:col>1</xdr:col>
      <xdr:colOff>1123950</xdr:colOff>
      <xdr:row>1324</xdr:row>
      <xdr:rowOff>990600</xdr:rowOff>
    </xdr:to>
    <xdr:pic>
      <xdr:nvPicPr>
        <xdr:cNvPr id="1269" name="Имя " descr="Descr ">
          <a:extLst>
            <a:ext uri="{FF2B5EF4-FFF2-40B4-BE49-F238E27FC236}">
              <a16:creationId xmlns:a16="http://schemas.microsoft.com/office/drawing/2014/main" id="{1EE71656-CFE7-4DA7-9F79-A25FCF9A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66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1326</xdr:row>
      <xdr:rowOff>66675</xdr:rowOff>
    </xdr:from>
    <xdr:to>
      <xdr:col>1</xdr:col>
      <xdr:colOff>1123950</xdr:colOff>
      <xdr:row>1326</xdr:row>
      <xdr:rowOff>990600</xdr:rowOff>
    </xdr:to>
    <xdr:pic>
      <xdr:nvPicPr>
        <xdr:cNvPr id="1270" name="Имя " descr="Descr ">
          <a:extLst>
            <a:ext uri="{FF2B5EF4-FFF2-40B4-BE49-F238E27FC236}">
              <a16:creationId xmlns:a16="http://schemas.microsoft.com/office/drawing/2014/main" id="{42735E22-EF4D-4DB0-9F1A-BA443D14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80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1341</xdr:row>
      <xdr:rowOff>66675</xdr:rowOff>
    </xdr:from>
    <xdr:to>
      <xdr:col>1</xdr:col>
      <xdr:colOff>1123950</xdr:colOff>
      <xdr:row>1341</xdr:row>
      <xdr:rowOff>990600</xdr:rowOff>
    </xdr:to>
    <xdr:pic>
      <xdr:nvPicPr>
        <xdr:cNvPr id="1271" name="Имя " descr="Descr ">
          <a:extLst>
            <a:ext uri="{FF2B5EF4-FFF2-40B4-BE49-F238E27FC236}">
              <a16:creationId xmlns:a16="http://schemas.microsoft.com/office/drawing/2014/main" id="{BC16DEBC-9AF3-4031-A431-9F86F198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994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1329</xdr:row>
      <xdr:rowOff>66675</xdr:rowOff>
    </xdr:from>
    <xdr:to>
      <xdr:col>1</xdr:col>
      <xdr:colOff>1123950</xdr:colOff>
      <xdr:row>1329</xdr:row>
      <xdr:rowOff>990600</xdr:rowOff>
    </xdr:to>
    <xdr:pic>
      <xdr:nvPicPr>
        <xdr:cNvPr id="1272" name="Имя " descr="Descr ">
          <a:extLst>
            <a:ext uri="{FF2B5EF4-FFF2-40B4-BE49-F238E27FC236}">
              <a16:creationId xmlns:a16="http://schemas.microsoft.com/office/drawing/2014/main" id="{1683C3E0-E910-40F0-B939-9D3D15D0C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09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1325</xdr:row>
      <xdr:rowOff>66675</xdr:rowOff>
    </xdr:from>
    <xdr:to>
      <xdr:col>1</xdr:col>
      <xdr:colOff>1123950</xdr:colOff>
      <xdr:row>1325</xdr:row>
      <xdr:rowOff>990600</xdr:rowOff>
    </xdr:to>
    <xdr:pic>
      <xdr:nvPicPr>
        <xdr:cNvPr id="1273" name="Имя " descr="Descr ">
          <a:extLst>
            <a:ext uri="{FF2B5EF4-FFF2-40B4-BE49-F238E27FC236}">
              <a16:creationId xmlns:a16="http://schemas.microsoft.com/office/drawing/2014/main" id="{25C577F9-7B32-487A-A61C-BE1BCF9A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23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1338</xdr:row>
      <xdr:rowOff>66675</xdr:rowOff>
    </xdr:from>
    <xdr:to>
      <xdr:col>1</xdr:col>
      <xdr:colOff>1123950</xdr:colOff>
      <xdr:row>1338</xdr:row>
      <xdr:rowOff>990600</xdr:rowOff>
    </xdr:to>
    <xdr:pic>
      <xdr:nvPicPr>
        <xdr:cNvPr id="1274" name="Имя " descr="Descr ">
          <a:extLst>
            <a:ext uri="{FF2B5EF4-FFF2-40B4-BE49-F238E27FC236}">
              <a16:creationId xmlns:a16="http://schemas.microsoft.com/office/drawing/2014/main" id="{B4AF6E41-3404-40FC-85A3-96C021F20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37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1323</xdr:row>
      <xdr:rowOff>66675</xdr:rowOff>
    </xdr:from>
    <xdr:to>
      <xdr:col>1</xdr:col>
      <xdr:colOff>1123950</xdr:colOff>
      <xdr:row>1323</xdr:row>
      <xdr:rowOff>990600</xdr:rowOff>
    </xdr:to>
    <xdr:pic>
      <xdr:nvPicPr>
        <xdr:cNvPr id="1275" name="Имя " descr="Descr ">
          <a:extLst>
            <a:ext uri="{FF2B5EF4-FFF2-40B4-BE49-F238E27FC236}">
              <a16:creationId xmlns:a16="http://schemas.microsoft.com/office/drawing/2014/main" id="{1C091CEC-FC23-4B62-B327-910EBCEA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51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1334</xdr:row>
      <xdr:rowOff>66675</xdr:rowOff>
    </xdr:from>
    <xdr:to>
      <xdr:col>1</xdr:col>
      <xdr:colOff>1123950</xdr:colOff>
      <xdr:row>1334</xdr:row>
      <xdr:rowOff>990600</xdr:rowOff>
    </xdr:to>
    <xdr:pic>
      <xdr:nvPicPr>
        <xdr:cNvPr id="1276" name="Имя " descr="Descr ">
          <a:extLst>
            <a:ext uri="{FF2B5EF4-FFF2-40B4-BE49-F238E27FC236}">
              <a16:creationId xmlns:a16="http://schemas.microsoft.com/office/drawing/2014/main" id="{ADBB98B1-55FF-41D4-858A-9E7593CA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66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1333</xdr:row>
      <xdr:rowOff>66675</xdr:rowOff>
    </xdr:from>
    <xdr:to>
      <xdr:col>1</xdr:col>
      <xdr:colOff>1123950</xdr:colOff>
      <xdr:row>1333</xdr:row>
      <xdr:rowOff>990600</xdr:rowOff>
    </xdr:to>
    <xdr:pic>
      <xdr:nvPicPr>
        <xdr:cNvPr id="1277" name="Имя " descr="Descr ">
          <a:extLst>
            <a:ext uri="{FF2B5EF4-FFF2-40B4-BE49-F238E27FC236}">
              <a16:creationId xmlns:a16="http://schemas.microsoft.com/office/drawing/2014/main" id="{A01F4961-47AC-41DD-A133-1FCDB39E2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80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1335</xdr:row>
      <xdr:rowOff>66675</xdr:rowOff>
    </xdr:from>
    <xdr:to>
      <xdr:col>1</xdr:col>
      <xdr:colOff>1123950</xdr:colOff>
      <xdr:row>1335</xdr:row>
      <xdr:rowOff>990600</xdr:rowOff>
    </xdr:to>
    <xdr:pic>
      <xdr:nvPicPr>
        <xdr:cNvPr id="1278" name="Имя " descr="Descr ">
          <a:extLst>
            <a:ext uri="{FF2B5EF4-FFF2-40B4-BE49-F238E27FC236}">
              <a16:creationId xmlns:a16="http://schemas.microsoft.com/office/drawing/2014/main" id="{0B3D0B15-B7B3-43C4-B270-D26BE3B5A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094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1331</xdr:row>
      <xdr:rowOff>66675</xdr:rowOff>
    </xdr:from>
    <xdr:to>
      <xdr:col>1</xdr:col>
      <xdr:colOff>1123950</xdr:colOff>
      <xdr:row>1331</xdr:row>
      <xdr:rowOff>990600</xdr:rowOff>
    </xdr:to>
    <xdr:pic>
      <xdr:nvPicPr>
        <xdr:cNvPr id="1279" name="Имя " descr="Descr ">
          <a:extLst>
            <a:ext uri="{FF2B5EF4-FFF2-40B4-BE49-F238E27FC236}">
              <a16:creationId xmlns:a16="http://schemas.microsoft.com/office/drawing/2014/main" id="{EB368B2C-53F6-4E21-8838-B1A62E09A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109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1339</xdr:row>
      <xdr:rowOff>66675</xdr:rowOff>
    </xdr:from>
    <xdr:to>
      <xdr:col>1</xdr:col>
      <xdr:colOff>1123950</xdr:colOff>
      <xdr:row>1339</xdr:row>
      <xdr:rowOff>990600</xdr:rowOff>
    </xdr:to>
    <xdr:pic>
      <xdr:nvPicPr>
        <xdr:cNvPr id="1280" name="Имя " descr="Descr ">
          <a:extLst>
            <a:ext uri="{FF2B5EF4-FFF2-40B4-BE49-F238E27FC236}">
              <a16:creationId xmlns:a16="http://schemas.microsoft.com/office/drawing/2014/main" id="{0B8D168B-E83F-4E59-95DC-3EAB6B442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123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1332</xdr:row>
      <xdr:rowOff>66675</xdr:rowOff>
    </xdr:from>
    <xdr:to>
      <xdr:col>1</xdr:col>
      <xdr:colOff>1123950</xdr:colOff>
      <xdr:row>1332</xdr:row>
      <xdr:rowOff>990600</xdr:rowOff>
    </xdr:to>
    <xdr:pic>
      <xdr:nvPicPr>
        <xdr:cNvPr id="1281" name="Имя " descr="Descr ">
          <a:extLst>
            <a:ext uri="{FF2B5EF4-FFF2-40B4-BE49-F238E27FC236}">
              <a16:creationId xmlns:a16="http://schemas.microsoft.com/office/drawing/2014/main" id="{62A0390E-C39B-45CA-B297-E0324972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137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1327</xdr:row>
      <xdr:rowOff>66675</xdr:rowOff>
    </xdr:from>
    <xdr:to>
      <xdr:col>1</xdr:col>
      <xdr:colOff>1123950</xdr:colOff>
      <xdr:row>1327</xdr:row>
      <xdr:rowOff>990600</xdr:rowOff>
    </xdr:to>
    <xdr:pic>
      <xdr:nvPicPr>
        <xdr:cNvPr id="1282" name="Имя " descr="Descr ">
          <a:extLst>
            <a:ext uri="{FF2B5EF4-FFF2-40B4-BE49-F238E27FC236}">
              <a16:creationId xmlns:a16="http://schemas.microsoft.com/office/drawing/2014/main" id="{1B705251-17CE-42AE-B35B-9A2ABF92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151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1328</xdr:row>
      <xdr:rowOff>66675</xdr:rowOff>
    </xdr:from>
    <xdr:to>
      <xdr:col>1</xdr:col>
      <xdr:colOff>1123950</xdr:colOff>
      <xdr:row>1328</xdr:row>
      <xdr:rowOff>990600</xdr:rowOff>
    </xdr:to>
    <xdr:pic>
      <xdr:nvPicPr>
        <xdr:cNvPr id="1283" name="Имя " descr="Descr ">
          <a:extLst>
            <a:ext uri="{FF2B5EF4-FFF2-40B4-BE49-F238E27FC236}">
              <a16:creationId xmlns:a16="http://schemas.microsoft.com/office/drawing/2014/main" id="{0FA57ED7-01DA-4A8B-85A0-77674707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166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1377</xdr:row>
      <xdr:rowOff>66675</xdr:rowOff>
    </xdr:from>
    <xdr:to>
      <xdr:col>1</xdr:col>
      <xdr:colOff>1123950</xdr:colOff>
      <xdr:row>1377</xdr:row>
      <xdr:rowOff>990600</xdr:rowOff>
    </xdr:to>
    <xdr:pic>
      <xdr:nvPicPr>
        <xdr:cNvPr id="1284" name="Имя " descr="Descr ">
          <a:extLst>
            <a:ext uri="{FF2B5EF4-FFF2-40B4-BE49-F238E27FC236}">
              <a16:creationId xmlns:a16="http://schemas.microsoft.com/office/drawing/2014/main" id="{DB2AFA21-8DA6-4BD2-97B9-3ADCC07D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194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1358</xdr:row>
      <xdr:rowOff>66675</xdr:rowOff>
    </xdr:from>
    <xdr:to>
      <xdr:col>1</xdr:col>
      <xdr:colOff>1123950</xdr:colOff>
      <xdr:row>1358</xdr:row>
      <xdr:rowOff>990600</xdr:rowOff>
    </xdr:to>
    <xdr:pic>
      <xdr:nvPicPr>
        <xdr:cNvPr id="1285" name="Имя " descr="Descr ">
          <a:extLst>
            <a:ext uri="{FF2B5EF4-FFF2-40B4-BE49-F238E27FC236}">
              <a16:creationId xmlns:a16="http://schemas.microsoft.com/office/drawing/2014/main" id="{2B3484CC-9DA2-497E-94CD-5F3FA007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09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1362</xdr:row>
      <xdr:rowOff>66675</xdr:rowOff>
    </xdr:from>
    <xdr:to>
      <xdr:col>1</xdr:col>
      <xdr:colOff>1123950</xdr:colOff>
      <xdr:row>1362</xdr:row>
      <xdr:rowOff>990600</xdr:rowOff>
    </xdr:to>
    <xdr:pic>
      <xdr:nvPicPr>
        <xdr:cNvPr id="1286" name="Имя " descr="Descr ">
          <a:extLst>
            <a:ext uri="{FF2B5EF4-FFF2-40B4-BE49-F238E27FC236}">
              <a16:creationId xmlns:a16="http://schemas.microsoft.com/office/drawing/2014/main" id="{4E1B0092-1D36-4D52-88DB-A63FA628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23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1356</xdr:row>
      <xdr:rowOff>66675</xdr:rowOff>
    </xdr:from>
    <xdr:to>
      <xdr:col>1</xdr:col>
      <xdr:colOff>1123950</xdr:colOff>
      <xdr:row>1356</xdr:row>
      <xdr:rowOff>990600</xdr:rowOff>
    </xdr:to>
    <xdr:pic>
      <xdr:nvPicPr>
        <xdr:cNvPr id="1287" name="Имя " descr="Descr ">
          <a:extLst>
            <a:ext uri="{FF2B5EF4-FFF2-40B4-BE49-F238E27FC236}">
              <a16:creationId xmlns:a16="http://schemas.microsoft.com/office/drawing/2014/main" id="{C741073A-E340-424A-B62B-132D3E6A8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37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1360</xdr:row>
      <xdr:rowOff>66675</xdr:rowOff>
    </xdr:from>
    <xdr:to>
      <xdr:col>1</xdr:col>
      <xdr:colOff>1123950</xdr:colOff>
      <xdr:row>1360</xdr:row>
      <xdr:rowOff>990600</xdr:rowOff>
    </xdr:to>
    <xdr:pic>
      <xdr:nvPicPr>
        <xdr:cNvPr id="1288" name="Имя " descr="Descr ">
          <a:extLst>
            <a:ext uri="{FF2B5EF4-FFF2-40B4-BE49-F238E27FC236}">
              <a16:creationId xmlns:a16="http://schemas.microsoft.com/office/drawing/2014/main" id="{6119B60C-AB3B-46C0-BD7D-7E1E20C8C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51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1357</xdr:row>
      <xdr:rowOff>66675</xdr:rowOff>
    </xdr:from>
    <xdr:to>
      <xdr:col>1</xdr:col>
      <xdr:colOff>1123950</xdr:colOff>
      <xdr:row>1357</xdr:row>
      <xdr:rowOff>990600</xdr:rowOff>
    </xdr:to>
    <xdr:pic>
      <xdr:nvPicPr>
        <xdr:cNvPr id="1289" name="Имя " descr="Descr ">
          <a:extLst>
            <a:ext uri="{FF2B5EF4-FFF2-40B4-BE49-F238E27FC236}">
              <a16:creationId xmlns:a16="http://schemas.microsoft.com/office/drawing/2014/main" id="{590A21FF-8406-4A71-B706-966F3B4D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66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1363</xdr:row>
      <xdr:rowOff>66675</xdr:rowOff>
    </xdr:from>
    <xdr:to>
      <xdr:col>1</xdr:col>
      <xdr:colOff>1123950</xdr:colOff>
      <xdr:row>1363</xdr:row>
      <xdr:rowOff>990600</xdr:rowOff>
    </xdr:to>
    <xdr:pic>
      <xdr:nvPicPr>
        <xdr:cNvPr id="1290" name="Имя " descr="Descr ">
          <a:extLst>
            <a:ext uri="{FF2B5EF4-FFF2-40B4-BE49-F238E27FC236}">
              <a16:creationId xmlns:a16="http://schemas.microsoft.com/office/drawing/2014/main" id="{0DA5B06B-A2E9-4A6B-95AF-02FC43770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80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1379</xdr:row>
      <xdr:rowOff>66675</xdr:rowOff>
    </xdr:from>
    <xdr:to>
      <xdr:col>1</xdr:col>
      <xdr:colOff>1123950</xdr:colOff>
      <xdr:row>1379</xdr:row>
      <xdr:rowOff>990600</xdr:rowOff>
    </xdr:to>
    <xdr:pic>
      <xdr:nvPicPr>
        <xdr:cNvPr id="1291" name="Имя " descr="Descr ">
          <a:extLst>
            <a:ext uri="{FF2B5EF4-FFF2-40B4-BE49-F238E27FC236}">
              <a16:creationId xmlns:a16="http://schemas.microsoft.com/office/drawing/2014/main" id="{31B82EA8-2AA3-4080-A1B7-7F51A92AB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294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1367</xdr:row>
      <xdr:rowOff>66675</xdr:rowOff>
    </xdr:from>
    <xdr:to>
      <xdr:col>1</xdr:col>
      <xdr:colOff>1123950</xdr:colOff>
      <xdr:row>1367</xdr:row>
      <xdr:rowOff>990600</xdr:rowOff>
    </xdr:to>
    <xdr:pic>
      <xdr:nvPicPr>
        <xdr:cNvPr id="1292" name="Имя " descr="Descr ">
          <a:extLst>
            <a:ext uri="{FF2B5EF4-FFF2-40B4-BE49-F238E27FC236}">
              <a16:creationId xmlns:a16="http://schemas.microsoft.com/office/drawing/2014/main" id="{5B20F7C8-81D2-4D1E-B616-A4863025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09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1355</xdr:row>
      <xdr:rowOff>66675</xdr:rowOff>
    </xdr:from>
    <xdr:to>
      <xdr:col>1</xdr:col>
      <xdr:colOff>1123950</xdr:colOff>
      <xdr:row>1355</xdr:row>
      <xdr:rowOff>990600</xdr:rowOff>
    </xdr:to>
    <xdr:pic>
      <xdr:nvPicPr>
        <xdr:cNvPr id="1293" name="Имя " descr="Descr ">
          <a:extLst>
            <a:ext uri="{FF2B5EF4-FFF2-40B4-BE49-F238E27FC236}">
              <a16:creationId xmlns:a16="http://schemas.microsoft.com/office/drawing/2014/main" id="{F61989F1-DA0B-49EC-97D0-A6282AF9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23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1353</xdr:row>
      <xdr:rowOff>66675</xdr:rowOff>
    </xdr:from>
    <xdr:to>
      <xdr:col>1</xdr:col>
      <xdr:colOff>1123950</xdr:colOff>
      <xdr:row>1353</xdr:row>
      <xdr:rowOff>990600</xdr:rowOff>
    </xdr:to>
    <xdr:pic>
      <xdr:nvPicPr>
        <xdr:cNvPr id="1294" name="Имя " descr="Descr ">
          <a:extLst>
            <a:ext uri="{FF2B5EF4-FFF2-40B4-BE49-F238E27FC236}">
              <a16:creationId xmlns:a16="http://schemas.microsoft.com/office/drawing/2014/main" id="{33298A24-4E3D-43B8-BF0D-221F60FE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37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1381</xdr:row>
      <xdr:rowOff>66675</xdr:rowOff>
    </xdr:from>
    <xdr:to>
      <xdr:col>1</xdr:col>
      <xdr:colOff>1123950</xdr:colOff>
      <xdr:row>1381</xdr:row>
      <xdr:rowOff>990600</xdr:rowOff>
    </xdr:to>
    <xdr:pic>
      <xdr:nvPicPr>
        <xdr:cNvPr id="1295" name="Имя " descr="Descr ">
          <a:extLst>
            <a:ext uri="{FF2B5EF4-FFF2-40B4-BE49-F238E27FC236}">
              <a16:creationId xmlns:a16="http://schemas.microsoft.com/office/drawing/2014/main" id="{A7CB3BA6-19D3-4B37-AB9B-C5AD553E3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51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1354</xdr:row>
      <xdr:rowOff>66675</xdr:rowOff>
    </xdr:from>
    <xdr:to>
      <xdr:col>1</xdr:col>
      <xdr:colOff>1123950</xdr:colOff>
      <xdr:row>1354</xdr:row>
      <xdr:rowOff>990600</xdr:rowOff>
    </xdr:to>
    <xdr:pic>
      <xdr:nvPicPr>
        <xdr:cNvPr id="1296" name="Имя " descr="Descr ">
          <a:extLst>
            <a:ext uri="{FF2B5EF4-FFF2-40B4-BE49-F238E27FC236}">
              <a16:creationId xmlns:a16="http://schemas.microsoft.com/office/drawing/2014/main" id="{C38EB363-B89C-4449-A0B1-4CFFCEEC0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66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1352</xdr:row>
      <xdr:rowOff>66675</xdr:rowOff>
    </xdr:from>
    <xdr:to>
      <xdr:col>1</xdr:col>
      <xdr:colOff>1123950</xdr:colOff>
      <xdr:row>1352</xdr:row>
      <xdr:rowOff>990600</xdr:rowOff>
    </xdr:to>
    <xdr:pic>
      <xdr:nvPicPr>
        <xdr:cNvPr id="1297" name="Имя " descr="Descr ">
          <a:extLst>
            <a:ext uri="{FF2B5EF4-FFF2-40B4-BE49-F238E27FC236}">
              <a16:creationId xmlns:a16="http://schemas.microsoft.com/office/drawing/2014/main" id="{2B35DECB-E8D2-4E16-A0C1-2C9A7F92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80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1380</xdr:row>
      <xdr:rowOff>66675</xdr:rowOff>
    </xdr:from>
    <xdr:to>
      <xdr:col>1</xdr:col>
      <xdr:colOff>1123950</xdr:colOff>
      <xdr:row>1380</xdr:row>
      <xdr:rowOff>990600</xdr:rowOff>
    </xdr:to>
    <xdr:pic>
      <xdr:nvPicPr>
        <xdr:cNvPr id="1298" name="Имя " descr="Descr ">
          <a:extLst>
            <a:ext uri="{FF2B5EF4-FFF2-40B4-BE49-F238E27FC236}">
              <a16:creationId xmlns:a16="http://schemas.microsoft.com/office/drawing/2014/main" id="{011F8099-70AC-4FE6-B04F-C40A5BDCF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394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1359</xdr:row>
      <xdr:rowOff>66675</xdr:rowOff>
    </xdr:from>
    <xdr:to>
      <xdr:col>1</xdr:col>
      <xdr:colOff>1123950</xdr:colOff>
      <xdr:row>1359</xdr:row>
      <xdr:rowOff>990600</xdr:rowOff>
    </xdr:to>
    <xdr:pic>
      <xdr:nvPicPr>
        <xdr:cNvPr id="1299" name="Имя " descr="Descr ">
          <a:extLst>
            <a:ext uri="{FF2B5EF4-FFF2-40B4-BE49-F238E27FC236}">
              <a16:creationId xmlns:a16="http://schemas.microsoft.com/office/drawing/2014/main" id="{D7C6006D-E5EF-4C2F-B9BC-4158A7D3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09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1361</xdr:row>
      <xdr:rowOff>66675</xdr:rowOff>
    </xdr:from>
    <xdr:to>
      <xdr:col>1</xdr:col>
      <xdr:colOff>1123950</xdr:colOff>
      <xdr:row>1361</xdr:row>
      <xdr:rowOff>990600</xdr:rowOff>
    </xdr:to>
    <xdr:pic>
      <xdr:nvPicPr>
        <xdr:cNvPr id="1300" name="Имя " descr="Descr ">
          <a:extLst>
            <a:ext uri="{FF2B5EF4-FFF2-40B4-BE49-F238E27FC236}">
              <a16:creationId xmlns:a16="http://schemas.microsoft.com/office/drawing/2014/main" id="{4DC01D4A-973D-4994-88FF-293172A0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23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1370</xdr:row>
      <xdr:rowOff>66675</xdr:rowOff>
    </xdr:from>
    <xdr:to>
      <xdr:col>1</xdr:col>
      <xdr:colOff>1123950</xdr:colOff>
      <xdr:row>1370</xdr:row>
      <xdr:rowOff>990600</xdr:rowOff>
    </xdr:to>
    <xdr:pic>
      <xdr:nvPicPr>
        <xdr:cNvPr id="1301" name="Имя " descr="Descr ">
          <a:extLst>
            <a:ext uri="{FF2B5EF4-FFF2-40B4-BE49-F238E27FC236}">
              <a16:creationId xmlns:a16="http://schemas.microsoft.com/office/drawing/2014/main" id="{21884243-DE70-4461-B697-CCD886405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37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1366</xdr:row>
      <xdr:rowOff>66675</xdr:rowOff>
    </xdr:from>
    <xdr:to>
      <xdr:col>1</xdr:col>
      <xdr:colOff>1123950</xdr:colOff>
      <xdr:row>1366</xdr:row>
      <xdr:rowOff>990600</xdr:rowOff>
    </xdr:to>
    <xdr:pic>
      <xdr:nvPicPr>
        <xdr:cNvPr id="1302" name="Имя " descr="Descr ">
          <a:extLst>
            <a:ext uri="{FF2B5EF4-FFF2-40B4-BE49-F238E27FC236}">
              <a16:creationId xmlns:a16="http://schemas.microsoft.com/office/drawing/2014/main" id="{093C9D4B-075D-426C-8091-717D6BBE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51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1349</xdr:row>
      <xdr:rowOff>66675</xdr:rowOff>
    </xdr:from>
    <xdr:to>
      <xdr:col>1</xdr:col>
      <xdr:colOff>1123950</xdr:colOff>
      <xdr:row>1349</xdr:row>
      <xdr:rowOff>990600</xdr:rowOff>
    </xdr:to>
    <xdr:pic>
      <xdr:nvPicPr>
        <xdr:cNvPr id="1303" name="Имя " descr="Descr ">
          <a:extLst>
            <a:ext uri="{FF2B5EF4-FFF2-40B4-BE49-F238E27FC236}">
              <a16:creationId xmlns:a16="http://schemas.microsoft.com/office/drawing/2014/main" id="{87E55DD3-C4E4-4101-9E19-1F3284FF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66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1344</xdr:row>
      <xdr:rowOff>66675</xdr:rowOff>
    </xdr:from>
    <xdr:to>
      <xdr:col>1</xdr:col>
      <xdr:colOff>1123950</xdr:colOff>
      <xdr:row>1344</xdr:row>
      <xdr:rowOff>990600</xdr:rowOff>
    </xdr:to>
    <xdr:pic>
      <xdr:nvPicPr>
        <xdr:cNvPr id="1304" name="Имя " descr="Descr ">
          <a:extLst>
            <a:ext uri="{FF2B5EF4-FFF2-40B4-BE49-F238E27FC236}">
              <a16:creationId xmlns:a16="http://schemas.microsoft.com/office/drawing/2014/main" id="{554C641E-5089-419F-A3FA-2510A917F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80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1350</xdr:row>
      <xdr:rowOff>66675</xdr:rowOff>
    </xdr:from>
    <xdr:to>
      <xdr:col>1</xdr:col>
      <xdr:colOff>1123950</xdr:colOff>
      <xdr:row>1350</xdr:row>
      <xdr:rowOff>990600</xdr:rowOff>
    </xdr:to>
    <xdr:pic>
      <xdr:nvPicPr>
        <xdr:cNvPr id="1305" name="Имя " descr="Descr ">
          <a:extLst>
            <a:ext uri="{FF2B5EF4-FFF2-40B4-BE49-F238E27FC236}">
              <a16:creationId xmlns:a16="http://schemas.microsoft.com/office/drawing/2014/main" id="{FA3EB58C-F451-4077-8713-72AEFDA0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494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1347</xdr:row>
      <xdr:rowOff>66675</xdr:rowOff>
    </xdr:from>
    <xdr:to>
      <xdr:col>1</xdr:col>
      <xdr:colOff>1123950</xdr:colOff>
      <xdr:row>1347</xdr:row>
      <xdr:rowOff>990600</xdr:rowOff>
    </xdr:to>
    <xdr:pic>
      <xdr:nvPicPr>
        <xdr:cNvPr id="1306" name="Имя " descr="Descr ">
          <a:extLst>
            <a:ext uri="{FF2B5EF4-FFF2-40B4-BE49-F238E27FC236}">
              <a16:creationId xmlns:a16="http://schemas.microsoft.com/office/drawing/2014/main" id="{9781540A-8D0A-4BFC-A089-0BE0C0EB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09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1372</xdr:row>
      <xdr:rowOff>66675</xdr:rowOff>
    </xdr:from>
    <xdr:to>
      <xdr:col>1</xdr:col>
      <xdr:colOff>1123950</xdr:colOff>
      <xdr:row>1372</xdr:row>
      <xdr:rowOff>990600</xdr:rowOff>
    </xdr:to>
    <xdr:pic>
      <xdr:nvPicPr>
        <xdr:cNvPr id="1307" name="Имя " descr="Descr ">
          <a:extLst>
            <a:ext uri="{FF2B5EF4-FFF2-40B4-BE49-F238E27FC236}">
              <a16:creationId xmlns:a16="http://schemas.microsoft.com/office/drawing/2014/main" id="{D3600C75-2EEF-463B-AFE0-777DF9EC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23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1343</xdr:row>
      <xdr:rowOff>66675</xdr:rowOff>
    </xdr:from>
    <xdr:to>
      <xdr:col>1</xdr:col>
      <xdr:colOff>1123950</xdr:colOff>
      <xdr:row>1343</xdr:row>
      <xdr:rowOff>990600</xdr:rowOff>
    </xdr:to>
    <xdr:pic>
      <xdr:nvPicPr>
        <xdr:cNvPr id="1308" name="Имя " descr="Descr ">
          <a:extLst>
            <a:ext uri="{FF2B5EF4-FFF2-40B4-BE49-F238E27FC236}">
              <a16:creationId xmlns:a16="http://schemas.microsoft.com/office/drawing/2014/main" id="{DC8A02E5-64F9-4BF0-BE73-D8A328D6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37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1348</xdr:row>
      <xdr:rowOff>66675</xdr:rowOff>
    </xdr:from>
    <xdr:to>
      <xdr:col>1</xdr:col>
      <xdr:colOff>1123950</xdr:colOff>
      <xdr:row>1348</xdr:row>
      <xdr:rowOff>990600</xdr:rowOff>
    </xdr:to>
    <xdr:pic>
      <xdr:nvPicPr>
        <xdr:cNvPr id="1309" name="Имя " descr="Descr ">
          <a:extLst>
            <a:ext uri="{FF2B5EF4-FFF2-40B4-BE49-F238E27FC236}">
              <a16:creationId xmlns:a16="http://schemas.microsoft.com/office/drawing/2014/main" id="{965DBBEC-E1BE-49C3-BDB5-53FD8F1F0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51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1346</xdr:row>
      <xdr:rowOff>66675</xdr:rowOff>
    </xdr:from>
    <xdr:to>
      <xdr:col>1</xdr:col>
      <xdr:colOff>1123950</xdr:colOff>
      <xdr:row>1346</xdr:row>
      <xdr:rowOff>990600</xdr:rowOff>
    </xdr:to>
    <xdr:pic>
      <xdr:nvPicPr>
        <xdr:cNvPr id="1310" name="Имя " descr="Descr ">
          <a:extLst>
            <a:ext uri="{FF2B5EF4-FFF2-40B4-BE49-F238E27FC236}">
              <a16:creationId xmlns:a16="http://schemas.microsoft.com/office/drawing/2014/main" id="{6CA645AA-12B9-4021-967A-53C12DBE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66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1369</xdr:row>
      <xdr:rowOff>66675</xdr:rowOff>
    </xdr:from>
    <xdr:to>
      <xdr:col>1</xdr:col>
      <xdr:colOff>1123950</xdr:colOff>
      <xdr:row>1369</xdr:row>
      <xdr:rowOff>990600</xdr:rowOff>
    </xdr:to>
    <xdr:pic>
      <xdr:nvPicPr>
        <xdr:cNvPr id="1311" name="Имя " descr="Descr ">
          <a:extLst>
            <a:ext uri="{FF2B5EF4-FFF2-40B4-BE49-F238E27FC236}">
              <a16:creationId xmlns:a16="http://schemas.microsoft.com/office/drawing/2014/main" id="{2807F51A-12C0-4B54-A13D-83D34EC42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80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1375</xdr:row>
      <xdr:rowOff>66675</xdr:rowOff>
    </xdr:from>
    <xdr:to>
      <xdr:col>1</xdr:col>
      <xdr:colOff>1123950</xdr:colOff>
      <xdr:row>1375</xdr:row>
      <xdr:rowOff>990600</xdr:rowOff>
    </xdr:to>
    <xdr:pic>
      <xdr:nvPicPr>
        <xdr:cNvPr id="1312" name="Имя " descr="Descr ">
          <a:extLst>
            <a:ext uri="{FF2B5EF4-FFF2-40B4-BE49-F238E27FC236}">
              <a16:creationId xmlns:a16="http://schemas.microsoft.com/office/drawing/2014/main" id="{11AD8186-3579-4CF7-AA23-494CBC0A8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594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1374</xdr:row>
      <xdr:rowOff>66675</xdr:rowOff>
    </xdr:from>
    <xdr:to>
      <xdr:col>1</xdr:col>
      <xdr:colOff>1123950</xdr:colOff>
      <xdr:row>1374</xdr:row>
      <xdr:rowOff>990600</xdr:rowOff>
    </xdr:to>
    <xdr:pic>
      <xdr:nvPicPr>
        <xdr:cNvPr id="1313" name="Имя " descr="Descr ">
          <a:extLst>
            <a:ext uri="{FF2B5EF4-FFF2-40B4-BE49-F238E27FC236}">
              <a16:creationId xmlns:a16="http://schemas.microsoft.com/office/drawing/2014/main" id="{9F78CD42-E7CD-42BB-AD8F-70859E3C3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09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1376</xdr:row>
      <xdr:rowOff>66675</xdr:rowOff>
    </xdr:from>
    <xdr:to>
      <xdr:col>1</xdr:col>
      <xdr:colOff>1123950</xdr:colOff>
      <xdr:row>1376</xdr:row>
      <xdr:rowOff>990600</xdr:rowOff>
    </xdr:to>
    <xdr:pic>
      <xdr:nvPicPr>
        <xdr:cNvPr id="1314" name="Имя " descr="Descr ">
          <a:extLst>
            <a:ext uri="{FF2B5EF4-FFF2-40B4-BE49-F238E27FC236}">
              <a16:creationId xmlns:a16="http://schemas.microsoft.com/office/drawing/2014/main" id="{DFF99486-9EFB-4FCE-AB56-51644497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23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1351</xdr:row>
      <xdr:rowOff>66675</xdr:rowOff>
    </xdr:from>
    <xdr:to>
      <xdr:col>1</xdr:col>
      <xdr:colOff>1123950</xdr:colOff>
      <xdr:row>1351</xdr:row>
      <xdr:rowOff>990600</xdr:rowOff>
    </xdr:to>
    <xdr:pic>
      <xdr:nvPicPr>
        <xdr:cNvPr id="1315" name="Имя " descr="Descr ">
          <a:extLst>
            <a:ext uri="{FF2B5EF4-FFF2-40B4-BE49-F238E27FC236}">
              <a16:creationId xmlns:a16="http://schemas.microsoft.com/office/drawing/2014/main" id="{E85B7AFE-11B0-4EDA-B6B0-C555B9C8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37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1373</xdr:row>
      <xdr:rowOff>66675</xdr:rowOff>
    </xdr:from>
    <xdr:to>
      <xdr:col>1</xdr:col>
      <xdr:colOff>1123950</xdr:colOff>
      <xdr:row>1373</xdr:row>
      <xdr:rowOff>990600</xdr:rowOff>
    </xdr:to>
    <xdr:pic>
      <xdr:nvPicPr>
        <xdr:cNvPr id="1316" name="Имя " descr="Descr ">
          <a:extLst>
            <a:ext uri="{FF2B5EF4-FFF2-40B4-BE49-F238E27FC236}">
              <a16:creationId xmlns:a16="http://schemas.microsoft.com/office/drawing/2014/main" id="{BB6115BC-8C09-4464-BB7B-3AC64EC3D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51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1345</xdr:row>
      <xdr:rowOff>66675</xdr:rowOff>
    </xdr:from>
    <xdr:to>
      <xdr:col>1</xdr:col>
      <xdr:colOff>1123950</xdr:colOff>
      <xdr:row>1345</xdr:row>
      <xdr:rowOff>990600</xdr:rowOff>
    </xdr:to>
    <xdr:pic>
      <xdr:nvPicPr>
        <xdr:cNvPr id="1317" name="Имя " descr="Descr ">
          <a:extLst>
            <a:ext uri="{FF2B5EF4-FFF2-40B4-BE49-F238E27FC236}">
              <a16:creationId xmlns:a16="http://schemas.microsoft.com/office/drawing/2014/main" id="{62B4CA3C-81D2-4917-BC94-52613FEE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66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1371</xdr:row>
      <xdr:rowOff>66675</xdr:rowOff>
    </xdr:from>
    <xdr:to>
      <xdr:col>1</xdr:col>
      <xdr:colOff>1123950</xdr:colOff>
      <xdr:row>1371</xdr:row>
      <xdr:rowOff>990600</xdr:rowOff>
    </xdr:to>
    <xdr:pic>
      <xdr:nvPicPr>
        <xdr:cNvPr id="1318" name="Имя " descr="Descr ">
          <a:extLst>
            <a:ext uri="{FF2B5EF4-FFF2-40B4-BE49-F238E27FC236}">
              <a16:creationId xmlns:a16="http://schemas.microsoft.com/office/drawing/2014/main" id="{7EC03F68-FE0D-49AA-97CB-E1D67AF6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80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1378</xdr:row>
      <xdr:rowOff>66675</xdr:rowOff>
    </xdr:from>
    <xdr:to>
      <xdr:col>1</xdr:col>
      <xdr:colOff>1123950</xdr:colOff>
      <xdr:row>1378</xdr:row>
      <xdr:rowOff>990600</xdr:rowOff>
    </xdr:to>
    <xdr:pic>
      <xdr:nvPicPr>
        <xdr:cNvPr id="1319" name="Имя " descr="Descr ">
          <a:extLst>
            <a:ext uri="{FF2B5EF4-FFF2-40B4-BE49-F238E27FC236}">
              <a16:creationId xmlns:a16="http://schemas.microsoft.com/office/drawing/2014/main" id="{84443861-69E2-4B21-9E4D-39E85588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694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1364</xdr:row>
      <xdr:rowOff>66675</xdr:rowOff>
    </xdr:from>
    <xdr:to>
      <xdr:col>1</xdr:col>
      <xdr:colOff>1123950</xdr:colOff>
      <xdr:row>1364</xdr:row>
      <xdr:rowOff>990600</xdr:rowOff>
    </xdr:to>
    <xdr:pic>
      <xdr:nvPicPr>
        <xdr:cNvPr id="1320" name="Имя " descr="Descr ">
          <a:extLst>
            <a:ext uri="{FF2B5EF4-FFF2-40B4-BE49-F238E27FC236}">
              <a16:creationId xmlns:a16="http://schemas.microsoft.com/office/drawing/2014/main" id="{3C0DCE3C-0044-4561-A1F2-BE3515BCE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09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1365</xdr:row>
      <xdr:rowOff>66675</xdr:rowOff>
    </xdr:from>
    <xdr:to>
      <xdr:col>1</xdr:col>
      <xdr:colOff>1123950</xdr:colOff>
      <xdr:row>1365</xdr:row>
      <xdr:rowOff>990600</xdr:rowOff>
    </xdr:to>
    <xdr:pic>
      <xdr:nvPicPr>
        <xdr:cNvPr id="1321" name="Имя " descr="Descr ">
          <a:extLst>
            <a:ext uri="{FF2B5EF4-FFF2-40B4-BE49-F238E27FC236}">
              <a16:creationId xmlns:a16="http://schemas.microsoft.com/office/drawing/2014/main" id="{F5055D5D-13A6-49F2-AB2F-CDF88842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23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1382</xdr:row>
      <xdr:rowOff>66675</xdr:rowOff>
    </xdr:from>
    <xdr:to>
      <xdr:col>1</xdr:col>
      <xdr:colOff>1123950</xdr:colOff>
      <xdr:row>1382</xdr:row>
      <xdr:rowOff>990600</xdr:rowOff>
    </xdr:to>
    <xdr:pic>
      <xdr:nvPicPr>
        <xdr:cNvPr id="1322" name="Имя " descr="Descr ">
          <a:extLst>
            <a:ext uri="{FF2B5EF4-FFF2-40B4-BE49-F238E27FC236}">
              <a16:creationId xmlns:a16="http://schemas.microsoft.com/office/drawing/2014/main" id="{3C1E2CB3-6DE4-4B57-B2CA-4564F6D98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37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1368</xdr:row>
      <xdr:rowOff>66675</xdr:rowOff>
    </xdr:from>
    <xdr:to>
      <xdr:col>1</xdr:col>
      <xdr:colOff>1123950</xdr:colOff>
      <xdr:row>1368</xdr:row>
      <xdr:rowOff>990600</xdr:rowOff>
    </xdr:to>
    <xdr:pic>
      <xdr:nvPicPr>
        <xdr:cNvPr id="1323" name="Имя " descr="Descr ">
          <a:extLst>
            <a:ext uri="{FF2B5EF4-FFF2-40B4-BE49-F238E27FC236}">
              <a16:creationId xmlns:a16="http://schemas.microsoft.com/office/drawing/2014/main" id="{714768FE-C5BA-4271-AF83-B7D8F6D1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51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1384</xdr:row>
      <xdr:rowOff>66675</xdr:rowOff>
    </xdr:from>
    <xdr:to>
      <xdr:col>1</xdr:col>
      <xdr:colOff>1123950</xdr:colOff>
      <xdr:row>1384</xdr:row>
      <xdr:rowOff>990600</xdr:rowOff>
    </xdr:to>
    <xdr:pic>
      <xdr:nvPicPr>
        <xdr:cNvPr id="1324" name="Имя " descr="Descr ">
          <a:extLst>
            <a:ext uri="{FF2B5EF4-FFF2-40B4-BE49-F238E27FC236}">
              <a16:creationId xmlns:a16="http://schemas.microsoft.com/office/drawing/2014/main" id="{E2D89ECA-88C6-4216-9EEC-95A656C4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80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1385</xdr:row>
      <xdr:rowOff>66675</xdr:rowOff>
    </xdr:from>
    <xdr:to>
      <xdr:col>1</xdr:col>
      <xdr:colOff>1123950</xdr:colOff>
      <xdr:row>1385</xdr:row>
      <xdr:rowOff>990600</xdr:rowOff>
    </xdr:to>
    <xdr:pic>
      <xdr:nvPicPr>
        <xdr:cNvPr id="1325" name="Имя " descr="Descr ">
          <a:extLst>
            <a:ext uri="{FF2B5EF4-FFF2-40B4-BE49-F238E27FC236}">
              <a16:creationId xmlns:a16="http://schemas.microsoft.com/office/drawing/2014/main" id="{AD623A49-1C6A-4D2B-977B-1078DA69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794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1388</xdr:row>
      <xdr:rowOff>66675</xdr:rowOff>
    </xdr:from>
    <xdr:to>
      <xdr:col>1</xdr:col>
      <xdr:colOff>1123950</xdr:colOff>
      <xdr:row>1388</xdr:row>
      <xdr:rowOff>990600</xdr:rowOff>
    </xdr:to>
    <xdr:pic>
      <xdr:nvPicPr>
        <xdr:cNvPr id="1326" name="Имя " descr="Descr ">
          <a:extLst>
            <a:ext uri="{FF2B5EF4-FFF2-40B4-BE49-F238E27FC236}">
              <a16:creationId xmlns:a16="http://schemas.microsoft.com/office/drawing/2014/main" id="{8EFAFDA8-C8B0-4C26-8681-6730CDF8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837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1389</xdr:row>
      <xdr:rowOff>66675</xdr:rowOff>
    </xdr:from>
    <xdr:to>
      <xdr:col>1</xdr:col>
      <xdr:colOff>1123950</xdr:colOff>
      <xdr:row>1389</xdr:row>
      <xdr:rowOff>990600</xdr:rowOff>
    </xdr:to>
    <xdr:pic>
      <xdr:nvPicPr>
        <xdr:cNvPr id="1327" name="Имя " descr="Descr ">
          <a:extLst>
            <a:ext uri="{FF2B5EF4-FFF2-40B4-BE49-F238E27FC236}">
              <a16:creationId xmlns:a16="http://schemas.microsoft.com/office/drawing/2014/main" id="{0A2AF75A-A746-43AC-A5FF-A66B0BAF1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852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1390</xdr:row>
      <xdr:rowOff>66675</xdr:rowOff>
    </xdr:from>
    <xdr:to>
      <xdr:col>1</xdr:col>
      <xdr:colOff>1123950</xdr:colOff>
      <xdr:row>1390</xdr:row>
      <xdr:rowOff>990600</xdr:rowOff>
    </xdr:to>
    <xdr:pic>
      <xdr:nvPicPr>
        <xdr:cNvPr id="1328" name="Имя " descr="Descr ">
          <a:extLst>
            <a:ext uri="{FF2B5EF4-FFF2-40B4-BE49-F238E27FC236}">
              <a16:creationId xmlns:a16="http://schemas.microsoft.com/office/drawing/2014/main" id="{B94BA4CF-6083-4788-AC20-CBD24BEDA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866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1391</xdr:row>
      <xdr:rowOff>66675</xdr:rowOff>
    </xdr:from>
    <xdr:to>
      <xdr:col>1</xdr:col>
      <xdr:colOff>1123950</xdr:colOff>
      <xdr:row>1391</xdr:row>
      <xdr:rowOff>990600</xdr:rowOff>
    </xdr:to>
    <xdr:pic>
      <xdr:nvPicPr>
        <xdr:cNvPr id="1329" name="Имя " descr="Descr ">
          <a:extLst>
            <a:ext uri="{FF2B5EF4-FFF2-40B4-BE49-F238E27FC236}">
              <a16:creationId xmlns:a16="http://schemas.microsoft.com/office/drawing/2014/main" id="{98B92114-53C6-449B-A31A-F20DC6F4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880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1392</xdr:row>
      <xdr:rowOff>66675</xdr:rowOff>
    </xdr:from>
    <xdr:to>
      <xdr:col>1</xdr:col>
      <xdr:colOff>1123950</xdr:colOff>
      <xdr:row>1392</xdr:row>
      <xdr:rowOff>990600</xdr:rowOff>
    </xdr:to>
    <xdr:pic>
      <xdr:nvPicPr>
        <xdr:cNvPr id="1330" name="Имя " descr="Descr ">
          <a:extLst>
            <a:ext uri="{FF2B5EF4-FFF2-40B4-BE49-F238E27FC236}">
              <a16:creationId xmlns:a16="http://schemas.microsoft.com/office/drawing/2014/main" id="{B42BE824-582F-42B7-ABEE-844FFD7D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894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1395</xdr:row>
      <xdr:rowOff>66675</xdr:rowOff>
    </xdr:from>
    <xdr:to>
      <xdr:col>1</xdr:col>
      <xdr:colOff>1123950</xdr:colOff>
      <xdr:row>1395</xdr:row>
      <xdr:rowOff>990600</xdr:rowOff>
    </xdr:to>
    <xdr:pic>
      <xdr:nvPicPr>
        <xdr:cNvPr id="1331" name="Имя " descr="Descr ">
          <a:extLst>
            <a:ext uri="{FF2B5EF4-FFF2-40B4-BE49-F238E27FC236}">
              <a16:creationId xmlns:a16="http://schemas.microsoft.com/office/drawing/2014/main" id="{E8811D1F-5B01-4D3E-8643-08CB38A54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937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1396</xdr:row>
      <xdr:rowOff>66675</xdr:rowOff>
    </xdr:from>
    <xdr:to>
      <xdr:col>1</xdr:col>
      <xdr:colOff>1123950</xdr:colOff>
      <xdr:row>1396</xdr:row>
      <xdr:rowOff>990600</xdr:rowOff>
    </xdr:to>
    <xdr:pic>
      <xdr:nvPicPr>
        <xdr:cNvPr id="1332" name="Имя " descr="Descr ">
          <a:extLst>
            <a:ext uri="{FF2B5EF4-FFF2-40B4-BE49-F238E27FC236}">
              <a16:creationId xmlns:a16="http://schemas.microsoft.com/office/drawing/2014/main" id="{4CB8C35B-35A2-4DF5-A451-16D583903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9520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1398</xdr:row>
      <xdr:rowOff>66675</xdr:rowOff>
    </xdr:from>
    <xdr:to>
      <xdr:col>1</xdr:col>
      <xdr:colOff>1123950</xdr:colOff>
      <xdr:row>1398</xdr:row>
      <xdr:rowOff>990600</xdr:rowOff>
    </xdr:to>
    <xdr:pic>
      <xdr:nvPicPr>
        <xdr:cNvPr id="1333" name="Имя " descr="Descr ">
          <a:extLst>
            <a:ext uri="{FF2B5EF4-FFF2-40B4-BE49-F238E27FC236}">
              <a16:creationId xmlns:a16="http://schemas.microsoft.com/office/drawing/2014/main" id="{3B3216C8-297D-4A30-809F-CEA4656D0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99805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1401</xdr:row>
      <xdr:rowOff>66675</xdr:rowOff>
    </xdr:from>
    <xdr:to>
      <xdr:col>1</xdr:col>
      <xdr:colOff>1123950</xdr:colOff>
      <xdr:row>1401</xdr:row>
      <xdr:rowOff>990600</xdr:rowOff>
    </xdr:to>
    <xdr:pic>
      <xdr:nvPicPr>
        <xdr:cNvPr id="1334" name="Имя " descr="Descr ">
          <a:extLst>
            <a:ext uri="{FF2B5EF4-FFF2-40B4-BE49-F238E27FC236}">
              <a16:creationId xmlns:a16="http://schemas.microsoft.com/office/drawing/2014/main" id="{748926E8-3360-422D-B8C8-32D80853F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091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1400</xdr:row>
      <xdr:rowOff>66675</xdr:rowOff>
    </xdr:from>
    <xdr:to>
      <xdr:col>1</xdr:col>
      <xdr:colOff>1123950</xdr:colOff>
      <xdr:row>1400</xdr:row>
      <xdr:rowOff>990600</xdr:rowOff>
    </xdr:to>
    <xdr:pic>
      <xdr:nvPicPr>
        <xdr:cNvPr id="1335" name="Имя " descr="Descr ">
          <a:extLst>
            <a:ext uri="{FF2B5EF4-FFF2-40B4-BE49-F238E27FC236}">
              <a16:creationId xmlns:a16="http://schemas.microsoft.com/office/drawing/2014/main" id="{1F689B10-6830-4A0C-B2DE-72DB41016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234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1411</xdr:row>
      <xdr:rowOff>66675</xdr:rowOff>
    </xdr:from>
    <xdr:to>
      <xdr:col>1</xdr:col>
      <xdr:colOff>1123950</xdr:colOff>
      <xdr:row>1411</xdr:row>
      <xdr:rowOff>990600</xdr:rowOff>
    </xdr:to>
    <xdr:pic>
      <xdr:nvPicPr>
        <xdr:cNvPr id="1336" name="Имя " descr="Descr ">
          <a:extLst>
            <a:ext uri="{FF2B5EF4-FFF2-40B4-BE49-F238E27FC236}">
              <a16:creationId xmlns:a16="http://schemas.microsoft.com/office/drawing/2014/main" id="{942BE2B4-B7D6-485F-835F-70BDF22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377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1410</xdr:row>
      <xdr:rowOff>66675</xdr:rowOff>
    </xdr:from>
    <xdr:to>
      <xdr:col>1</xdr:col>
      <xdr:colOff>1123950</xdr:colOff>
      <xdr:row>1410</xdr:row>
      <xdr:rowOff>990600</xdr:rowOff>
    </xdr:to>
    <xdr:pic>
      <xdr:nvPicPr>
        <xdr:cNvPr id="1337" name="Имя " descr="Descr ">
          <a:extLst>
            <a:ext uri="{FF2B5EF4-FFF2-40B4-BE49-F238E27FC236}">
              <a16:creationId xmlns:a16="http://schemas.microsoft.com/office/drawing/2014/main" id="{52BAF7FE-AC7F-4ACB-8271-E5468FD9C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520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1403</xdr:row>
      <xdr:rowOff>66675</xdr:rowOff>
    </xdr:from>
    <xdr:to>
      <xdr:col>1</xdr:col>
      <xdr:colOff>1123950</xdr:colOff>
      <xdr:row>1403</xdr:row>
      <xdr:rowOff>990600</xdr:rowOff>
    </xdr:to>
    <xdr:pic>
      <xdr:nvPicPr>
        <xdr:cNvPr id="1338" name="Имя " descr="Descr ">
          <a:extLst>
            <a:ext uri="{FF2B5EF4-FFF2-40B4-BE49-F238E27FC236}">
              <a16:creationId xmlns:a16="http://schemas.microsoft.com/office/drawing/2014/main" id="{2B3A6D93-0E8D-494C-9447-A9A0AF10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663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1406</xdr:row>
      <xdr:rowOff>66675</xdr:rowOff>
    </xdr:from>
    <xdr:to>
      <xdr:col>1</xdr:col>
      <xdr:colOff>1123950</xdr:colOff>
      <xdr:row>1406</xdr:row>
      <xdr:rowOff>990600</xdr:rowOff>
    </xdr:to>
    <xdr:pic>
      <xdr:nvPicPr>
        <xdr:cNvPr id="1339" name="Имя " descr="Descr ">
          <a:extLst>
            <a:ext uri="{FF2B5EF4-FFF2-40B4-BE49-F238E27FC236}">
              <a16:creationId xmlns:a16="http://schemas.microsoft.com/office/drawing/2014/main" id="{3F6E11E2-EB31-4E87-81A2-E341F50C2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80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1405</xdr:row>
      <xdr:rowOff>66675</xdr:rowOff>
    </xdr:from>
    <xdr:to>
      <xdr:col>1</xdr:col>
      <xdr:colOff>1123950</xdr:colOff>
      <xdr:row>1405</xdr:row>
      <xdr:rowOff>990600</xdr:rowOff>
    </xdr:to>
    <xdr:pic>
      <xdr:nvPicPr>
        <xdr:cNvPr id="1340" name="Имя " descr="Descr ">
          <a:extLst>
            <a:ext uri="{FF2B5EF4-FFF2-40B4-BE49-F238E27FC236}">
              <a16:creationId xmlns:a16="http://schemas.microsoft.com/office/drawing/2014/main" id="{F6D113DA-86DE-4938-89DC-F6A80A6DE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094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1402</xdr:row>
      <xdr:rowOff>66675</xdr:rowOff>
    </xdr:from>
    <xdr:to>
      <xdr:col>1</xdr:col>
      <xdr:colOff>1123950</xdr:colOff>
      <xdr:row>1402</xdr:row>
      <xdr:rowOff>990600</xdr:rowOff>
    </xdr:to>
    <xdr:pic>
      <xdr:nvPicPr>
        <xdr:cNvPr id="1341" name="Имя " descr="Descr ">
          <a:extLst>
            <a:ext uri="{FF2B5EF4-FFF2-40B4-BE49-F238E27FC236}">
              <a16:creationId xmlns:a16="http://schemas.microsoft.com/office/drawing/2014/main" id="{F1C5BAF7-6233-4234-8984-51E26F1F6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109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1407</xdr:row>
      <xdr:rowOff>66675</xdr:rowOff>
    </xdr:from>
    <xdr:to>
      <xdr:col>1</xdr:col>
      <xdr:colOff>1123950</xdr:colOff>
      <xdr:row>1407</xdr:row>
      <xdr:rowOff>990600</xdr:rowOff>
    </xdr:to>
    <xdr:pic>
      <xdr:nvPicPr>
        <xdr:cNvPr id="1342" name="Имя " descr="Descr ">
          <a:extLst>
            <a:ext uri="{FF2B5EF4-FFF2-40B4-BE49-F238E27FC236}">
              <a16:creationId xmlns:a16="http://schemas.microsoft.com/office/drawing/2014/main" id="{57933ED4-B923-425B-A434-D3634649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123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1404</xdr:row>
      <xdr:rowOff>66675</xdr:rowOff>
    </xdr:from>
    <xdr:to>
      <xdr:col>1</xdr:col>
      <xdr:colOff>1123950</xdr:colOff>
      <xdr:row>1404</xdr:row>
      <xdr:rowOff>990600</xdr:rowOff>
    </xdr:to>
    <xdr:pic>
      <xdr:nvPicPr>
        <xdr:cNvPr id="1343" name="Имя " descr="Descr ">
          <a:extLst>
            <a:ext uri="{FF2B5EF4-FFF2-40B4-BE49-F238E27FC236}">
              <a16:creationId xmlns:a16="http://schemas.microsoft.com/office/drawing/2014/main" id="{E50BDC21-D14C-4525-9409-9CE0752F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137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1408</xdr:row>
      <xdr:rowOff>66675</xdr:rowOff>
    </xdr:from>
    <xdr:to>
      <xdr:col>1</xdr:col>
      <xdr:colOff>1123950</xdr:colOff>
      <xdr:row>1408</xdr:row>
      <xdr:rowOff>990600</xdr:rowOff>
    </xdr:to>
    <xdr:pic>
      <xdr:nvPicPr>
        <xdr:cNvPr id="1344" name="Имя " descr="Descr ">
          <a:extLst>
            <a:ext uri="{FF2B5EF4-FFF2-40B4-BE49-F238E27FC236}">
              <a16:creationId xmlns:a16="http://schemas.microsoft.com/office/drawing/2014/main" id="{7AA84570-A351-4F7D-ACEA-0B79123ED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152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1409</xdr:row>
      <xdr:rowOff>66675</xdr:rowOff>
    </xdr:from>
    <xdr:to>
      <xdr:col>1</xdr:col>
      <xdr:colOff>1123950</xdr:colOff>
      <xdr:row>1409</xdr:row>
      <xdr:rowOff>990600</xdr:rowOff>
    </xdr:to>
    <xdr:pic>
      <xdr:nvPicPr>
        <xdr:cNvPr id="1345" name="Имя " descr="Descr ">
          <a:extLst>
            <a:ext uri="{FF2B5EF4-FFF2-40B4-BE49-F238E27FC236}">
              <a16:creationId xmlns:a16="http://schemas.microsoft.com/office/drawing/2014/main" id="{CEB975CF-0312-4281-AEDE-16B7AE03B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166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1413</xdr:row>
      <xdr:rowOff>66675</xdr:rowOff>
    </xdr:from>
    <xdr:to>
      <xdr:col>1</xdr:col>
      <xdr:colOff>1123950</xdr:colOff>
      <xdr:row>1413</xdr:row>
      <xdr:rowOff>990600</xdr:rowOff>
    </xdr:to>
    <xdr:pic>
      <xdr:nvPicPr>
        <xdr:cNvPr id="1346" name="Имя " descr="Descr ">
          <a:extLst>
            <a:ext uri="{FF2B5EF4-FFF2-40B4-BE49-F238E27FC236}">
              <a16:creationId xmlns:a16="http://schemas.microsoft.com/office/drawing/2014/main" id="{1A658EF4-1AE1-4A94-99AB-DD04AD20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194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1426</xdr:row>
      <xdr:rowOff>66675</xdr:rowOff>
    </xdr:from>
    <xdr:to>
      <xdr:col>1</xdr:col>
      <xdr:colOff>1123950</xdr:colOff>
      <xdr:row>1426</xdr:row>
      <xdr:rowOff>990600</xdr:rowOff>
    </xdr:to>
    <xdr:pic>
      <xdr:nvPicPr>
        <xdr:cNvPr id="1347" name="Имя " descr="Descr ">
          <a:extLst>
            <a:ext uri="{FF2B5EF4-FFF2-40B4-BE49-F238E27FC236}">
              <a16:creationId xmlns:a16="http://schemas.microsoft.com/office/drawing/2014/main" id="{BDF93209-F1F4-4C2B-B4A0-CAFA76764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234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1425</xdr:row>
      <xdr:rowOff>66675</xdr:rowOff>
    </xdr:from>
    <xdr:to>
      <xdr:col>1</xdr:col>
      <xdr:colOff>1123950</xdr:colOff>
      <xdr:row>1425</xdr:row>
      <xdr:rowOff>990600</xdr:rowOff>
    </xdr:to>
    <xdr:pic>
      <xdr:nvPicPr>
        <xdr:cNvPr id="1348" name="Имя " descr="Descr ">
          <a:extLst>
            <a:ext uri="{FF2B5EF4-FFF2-40B4-BE49-F238E27FC236}">
              <a16:creationId xmlns:a16="http://schemas.microsoft.com/office/drawing/2014/main" id="{82AA47D6-0393-48BA-8E71-9FDCD348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37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1421</xdr:row>
      <xdr:rowOff>66675</xdr:rowOff>
    </xdr:from>
    <xdr:to>
      <xdr:col>1</xdr:col>
      <xdr:colOff>1123950</xdr:colOff>
      <xdr:row>1421</xdr:row>
      <xdr:rowOff>990600</xdr:rowOff>
    </xdr:to>
    <xdr:pic>
      <xdr:nvPicPr>
        <xdr:cNvPr id="1349" name="Имя " descr="Descr ">
          <a:extLst>
            <a:ext uri="{FF2B5EF4-FFF2-40B4-BE49-F238E27FC236}">
              <a16:creationId xmlns:a16="http://schemas.microsoft.com/office/drawing/2014/main" id="{46D75432-A8FA-4DCC-B14A-CB82A7CE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520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1422</xdr:row>
      <xdr:rowOff>66675</xdr:rowOff>
    </xdr:from>
    <xdr:to>
      <xdr:col>1</xdr:col>
      <xdr:colOff>1123950</xdr:colOff>
      <xdr:row>1422</xdr:row>
      <xdr:rowOff>990600</xdr:rowOff>
    </xdr:to>
    <xdr:pic>
      <xdr:nvPicPr>
        <xdr:cNvPr id="1350" name="Имя " descr="Descr ">
          <a:extLst>
            <a:ext uri="{FF2B5EF4-FFF2-40B4-BE49-F238E27FC236}">
              <a16:creationId xmlns:a16="http://schemas.microsoft.com/office/drawing/2014/main" id="{BB44DF7C-5E0B-4FC5-A794-4E951761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66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1423</xdr:row>
      <xdr:rowOff>66675</xdr:rowOff>
    </xdr:from>
    <xdr:to>
      <xdr:col>1</xdr:col>
      <xdr:colOff>1123950</xdr:colOff>
      <xdr:row>1423</xdr:row>
      <xdr:rowOff>990600</xdr:rowOff>
    </xdr:to>
    <xdr:pic>
      <xdr:nvPicPr>
        <xdr:cNvPr id="1351" name="Имя " descr="Descr ">
          <a:extLst>
            <a:ext uri="{FF2B5EF4-FFF2-40B4-BE49-F238E27FC236}">
              <a16:creationId xmlns:a16="http://schemas.microsoft.com/office/drawing/2014/main" id="{B3F2C951-5869-4DE8-BEB0-5131B0EAA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80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1424</xdr:row>
      <xdr:rowOff>66675</xdr:rowOff>
    </xdr:from>
    <xdr:to>
      <xdr:col>1</xdr:col>
      <xdr:colOff>1123950</xdr:colOff>
      <xdr:row>1424</xdr:row>
      <xdr:rowOff>990600</xdr:rowOff>
    </xdr:to>
    <xdr:pic>
      <xdr:nvPicPr>
        <xdr:cNvPr id="1352" name="Имя " descr="Descr ">
          <a:extLst>
            <a:ext uri="{FF2B5EF4-FFF2-40B4-BE49-F238E27FC236}">
              <a16:creationId xmlns:a16="http://schemas.microsoft.com/office/drawing/2014/main" id="{C3D8D7B2-754B-42AD-9B5A-4C61F717B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294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1427</xdr:row>
      <xdr:rowOff>66675</xdr:rowOff>
    </xdr:from>
    <xdr:to>
      <xdr:col>1</xdr:col>
      <xdr:colOff>1123950</xdr:colOff>
      <xdr:row>1427</xdr:row>
      <xdr:rowOff>990600</xdr:rowOff>
    </xdr:to>
    <xdr:pic>
      <xdr:nvPicPr>
        <xdr:cNvPr id="1353" name="Имя " descr="Descr ">
          <a:extLst>
            <a:ext uri="{FF2B5EF4-FFF2-40B4-BE49-F238E27FC236}">
              <a16:creationId xmlns:a16="http://schemas.microsoft.com/office/drawing/2014/main" id="{5B182EB4-BC21-4DFC-9179-E966B54B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09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1430</xdr:row>
      <xdr:rowOff>66675</xdr:rowOff>
    </xdr:from>
    <xdr:to>
      <xdr:col>1</xdr:col>
      <xdr:colOff>1123950</xdr:colOff>
      <xdr:row>1430</xdr:row>
      <xdr:rowOff>990600</xdr:rowOff>
    </xdr:to>
    <xdr:pic>
      <xdr:nvPicPr>
        <xdr:cNvPr id="1354" name="Имя " descr="Descr ">
          <a:extLst>
            <a:ext uri="{FF2B5EF4-FFF2-40B4-BE49-F238E27FC236}">
              <a16:creationId xmlns:a16="http://schemas.microsoft.com/office/drawing/2014/main" id="{5F5A5E12-EDD6-40D6-B8CB-AF97D1FEC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23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1428</xdr:row>
      <xdr:rowOff>66675</xdr:rowOff>
    </xdr:from>
    <xdr:to>
      <xdr:col>1</xdr:col>
      <xdr:colOff>1123950</xdr:colOff>
      <xdr:row>1428</xdr:row>
      <xdr:rowOff>990600</xdr:rowOff>
    </xdr:to>
    <xdr:pic>
      <xdr:nvPicPr>
        <xdr:cNvPr id="1355" name="Имя " descr="Descr ">
          <a:extLst>
            <a:ext uri="{FF2B5EF4-FFF2-40B4-BE49-F238E27FC236}">
              <a16:creationId xmlns:a16="http://schemas.microsoft.com/office/drawing/2014/main" id="{D3DEBB4B-EBC6-411E-9C46-A16672CCD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37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1429</xdr:row>
      <xdr:rowOff>66675</xdr:rowOff>
    </xdr:from>
    <xdr:to>
      <xdr:col>1</xdr:col>
      <xdr:colOff>1123950</xdr:colOff>
      <xdr:row>1429</xdr:row>
      <xdr:rowOff>990600</xdr:rowOff>
    </xdr:to>
    <xdr:pic>
      <xdr:nvPicPr>
        <xdr:cNvPr id="1356" name="Имя " descr="Descr ">
          <a:extLst>
            <a:ext uri="{FF2B5EF4-FFF2-40B4-BE49-F238E27FC236}">
              <a16:creationId xmlns:a16="http://schemas.microsoft.com/office/drawing/2014/main" id="{4FC4004B-C438-4DFF-978E-A4DB4A0C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52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1431</xdr:row>
      <xdr:rowOff>66675</xdr:rowOff>
    </xdr:from>
    <xdr:to>
      <xdr:col>1</xdr:col>
      <xdr:colOff>1123950</xdr:colOff>
      <xdr:row>1431</xdr:row>
      <xdr:rowOff>990600</xdr:rowOff>
    </xdr:to>
    <xdr:pic>
      <xdr:nvPicPr>
        <xdr:cNvPr id="1357" name="Имя " descr="Descr ">
          <a:extLst>
            <a:ext uri="{FF2B5EF4-FFF2-40B4-BE49-F238E27FC236}">
              <a16:creationId xmlns:a16="http://schemas.microsoft.com/office/drawing/2014/main" id="{0C3752FC-8EB4-4463-94AD-8D4B6DE5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663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1420</xdr:row>
      <xdr:rowOff>66675</xdr:rowOff>
    </xdr:from>
    <xdr:to>
      <xdr:col>1</xdr:col>
      <xdr:colOff>1123950</xdr:colOff>
      <xdr:row>1420</xdr:row>
      <xdr:rowOff>990600</xdr:rowOff>
    </xdr:to>
    <xdr:pic>
      <xdr:nvPicPr>
        <xdr:cNvPr id="1358" name="Имя " descr="Descr ">
          <a:extLst>
            <a:ext uri="{FF2B5EF4-FFF2-40B4-BE49-F238E27FC236}">
              <a16:creationId xmlns:a16="http://schemas.microsoft.com/office/drawing/2014/main" id="{D60844F3-C8B7-4A2A-99CD-5D36AFB5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806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1415</xdr:row>
      <xdr:rowOff>66675</xdr:rowOff>
    </xdr:from>
    <xdr:to>
      <xdr:col>1</xdr:col>
      <xdr:colOff>1123950</xdr:colOff>
      <xdr:row>1415</xdr:row>
      <xdr:rowOff>990600</xdr:rowOff>
    </xdr:to>
    <xdr:pic>
      <xdr:nvPicPr>
        <xdr:cNvPr id="1359" name="Имя " descr="Descr ">
          <a:extLst>
            <a:ext uri="{FF2B5EF4-FFF2-40B4-BE49-F238E27FC236}">
              <a16:creationId xmlns:a16="http://schemas.microsoft.com/office/drawing/2014/main" id="{501B93FC-8181-46B6-ACF1-CF675902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394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1416</xdr:row>
      <xdr:rowOff>66675</xdr:rowOff>
    </xdr:from>
    <xdr:to>
      <xdr:col>1</xdr:col>
      <xdr:colOff>1123950</xdr:colOff>
      <xdr:row>1416</xdr:row>
      <xdr:rowOff>990600</xdr:rowOff>
    </xdr:to>
    <xdr:pic>
      <xdr:nvPicPr>
        <xdr:cNvPr id="1360" name="Имя " descr="Descr ">
          <a:extLst>
            <a:ext uri="{FF2B5EF4-FFF2-40B4-BE49-F238E27FC236}">
              <a16:creationId xmlns:a16="http://schemas.microsoft.com/office/drawing/2014/main" id="{C9DC6E6F-5A50-4460-BB0C-36F8E5E2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409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1417</xdr:row>
      <xdr:rowOff>66675</xdr:rowOff>
    </xdr:from>
    <xdr:to>
      <xdr:col>1</xdr:col>
      <xdr:colOff>1123950</xdr:colOff>
      <xdr:row>1417</xdr:row>
      <xdr:rowOff>990600</xdr:rowOff>
    </xdr:to>
    <xdr:pic>
      <xdr:nvPicPr>
        <xdr:cNvPr id="1361" name="Имя " descr="Descr ">
          <a:extLst>
            <a:ext uri="{FF2B5EF4-FFF2-40B4-BE49-F238E27FC236}">
              <a16:creationId xmlns:a16="http://schemas.microsoft.com/office/drawing/2014/main" id="{41F1291E-412A-40D6-9BA8-1752F4C1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423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1419</xdr:row>
      <xdr:rowOff>66675</xdr:rowOff>
    </xdr:from>
    <xdr:to>
      <xdr:col>1</xdr:col>
      <xdr:colOff>1123950</xdr:colOff>
      <xdr:row>1419</xdr:row>
      <xdr:rowOff>990600</xdr:rowOff>
    </xdr:to>
    <xdr:pic>
      <xdr:nvPicPr>
        <xdr:cNvPr id="1362" name="Имя " descr="Descr ">
          <a:extLst>
            <a:ext uri="{FF2B5EF4-FFF2-40B4-BE49-F238E27FC236}">
              <a16:creationId xmlns:a16="http://schemas.microsoft.com/office/drawing/2014/main" id="{13B43395-4980-4821-930C-DCCB7F79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437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1418</xdr:row>
      <xdr:rowOff>66675</xdr:rowOff>
    </xdr:from>
    <xdr:to>
      <xdr:col>1</xdr:col>
      <xdr:colOff>1123950</xdr:colOff>
      <xdr:row>1418</xdr:row>
      <xdr:rowOff>990600</xdr:rowOff>
    </xdr:to>
    <xdr:pic>
      <xdr:nvPicPr>
        <xdr:cNvPr id="1363" name="Имя " descr="Descr ">
          <a:extLst>
            <a:ext uri="{FF2B5EF4-FFF2-40B4-BE49-F238E27FC236}">
              <a16:creationId xmlns:a16="http://schemas.microsoft.com/office/drawing/2014/main" id="{4962AE98-6760-457C-B541-3FC31555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452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1463</xdr:row>
      <xdr:rowOff>66675</xdr:rowOff>
    </xdr:from>
    <xdr:to>
      <xdr:col>1</xdr:col>
      <xdr:colOff>1123950</xdr:colOff>
      <xdr:row>1463</xdr:row>
      <xdr:rowOff>990600</xdr:rowOff>
    </xdr:to>
    <xdr:pic>
      <xdr:nvPicPr>
        <xdr:cNvPr id="1364" name="Имя " descr="Descr ">
          <a:extLst>
            <a:ext uri="{FF2B5EF4-FFF2-40B4-BE49-F238E27FC236}">
              <a16:creationId xmlns:a16="http://schemas.microsoft.com/office/drawing/2014/main" id="{400B6994-AA9D-4EF4-9C9C-7EBE3DE89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494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1464</xdr:row>
      <xdr:rowOff>66675</xdr:rowOff>
    </xdr:from>
    <xdr:to>
      <xdr:col>1</xdr:col>
      <xdr:colOff>1123950</xdr:colOff>
      <xdr:row>1464</xdr:row>
      <xdr:rowOff>990600</xdr:rowOff>
    </xdr:to>
    <xdr:pic>
      <xdr:nvPicPr>
        <xdr:cNvPr id="1365" name="Имя " descr="Descr ">
          <a:extLst>
            <a:ext uri="{FF2B5EF4-FFF2-40B4-BE49-F238E27FC236}">
              <a16:creationId xmlns:a16="http://schemas.microsoft.com/office/drawing/2014/main" id="{D727ABAB-5B39-459E-A31B-4E15B6FE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09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1461</xdr:row>
      <xdr:rowOff>66675</xdr:rowOff>
    </xdr:from>
    <xdr:to>
      <xdr:col>1</xdr:col>
      <xdr:colOff>1123950</xdr:colOff>
      <xdr:row>1461</xdr:row>
      <xdr:rowOff>990600</xdr:rowOff>
    </xdr:to>
    <xdr:pic>
      <xdr:nvPicPr>
        <xdr:cNvPr id="1366" name="Имя " descr="Descr ">
          <a:extLst>
            <a:ext uri="{FF2B5EF4-FFF2-40B4-BE49-F238E27FC236}">
              <a16:creationId xmlns:a16="http://schemas.microsoft.com/office/drawing/2014/main" id="{1D3D2930-DB46-4558-8B25-AA9C011C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23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1448</xdr:row>
      <xdr:rowOff>66675</xdr:rowOff>
    </xdr:from>
    <xdr:to>
      <xdr:col>1</xdr:col>
      <xdr:colOff>1123950</xdr:colOff>
      <xdr:row>1448</xdr:row>
      <xdr:rowOff>990600</xdr:rowOff>
    </xdr:to>
    <xdr:pic>
      <xdr:nvPicPr>
        <xdr:cNvPr id="1367" name="Имя " descr="Descr ">
          <a:extLst>
            <a:ext uri="{FF2B5EF4-FFF2-40B4-BE49-F238E27FC236}">
              <a16:creationId xmlns:a16="http://schemas.microsoft.com/office/drawing/2014/main" id="{D700459E-D7D2-49CA-BA0F-17C45377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37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1437</xdr:row>
      <xdr:rowOff>66675</xdr:rowOff>
    </xdr:from>
    <xdr:to>
      <xdr:col>1</xdr:col>
      <xdr:colOff>1123950</xdr:colOff>
      <xdr:row>1437</xdr:row>
      <xdr:rowOff>990600</xdr:rowOff>
    </xdr:to>
    <xdr:pic>
      <xdr:nvPicPr>
        <xdr:cNvPr id="1368" name="Имя " descr="Descr ">
          <a:extLst>
            <a:ext uri="{FF2B5EF4-FFF2-40B4-BE49-F238E27FC236}">
              <a16:creationId xmlns:a16="http://schemas.microsoft.com/office/drawing/2014/main" id="{E771766E-7A7E-4B18-8027-969E5215D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52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1449</xdr:row>
      <xdr:rowOff>66675</xdr:rowOff>
    </xdr:from>
    <xdr:to>
      <xdr:col>1</xdr:col>
      <xdr:colOff>1123950</xdr:colOff>
      <xdr:row>1449</xdr:row>
      <xdr:rowOff>990600</xdr:rowOff>
    </xdr:to>
    <xdr:pic>
      <xdr:nvPicPr>
        <xdr:cNvPr id="1369" name="Имя " descr="Descr ">
          <a:extLst>
            <a:ext uri="{FF2B5EF4-FFF2-40B4-BE49-F238E27FC236}">
              <a16:creationId xmlns:a16="http://schemas.microsoft.com/office/drawing/2014/main" id="{9591545E-828A-4F38-83DA-E2EB310A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66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1450</xdr:row>
      <xdr:rowOff>66675</xdr:rowOff>
    </xdr:from>
    <xdr:to>
      <xdr:col>1</xdr:col>
      <xdr:colOff>1123950</xdr:colOff>
      <xdr:row>1450</xdr:row>
      <xdr:rowOff>990600</xdr:rowOff>
    </xdr:to>
    <xdr:pic>
      <xdr:nvPicPr>
        <xdr:cNvPr id="1370" name="Имя " descr="Descr ">
          <a:extLst>
            <a:ext uri="{FF2B5EF4-FFF2-40B4-BE49-F238E27FC236}">
              <a16:creationId xmlns:a16="http://schemas.microsoft.com/office/drawing/2014/main" id="{DB31BC52-1587-4AF3-BEF2-7859D3D7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80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1459</xdr:row>
      <xdr:rowOff>66675</xdr:rowOff>
    </xdr:from>
    <xdr:to>
      <xdr:col>1</xdr:col>
      <xdr:colOff>1123950</xdr:colOff>
      <xdr:row>1459</xdr:row>
      <xdr:rowOff>990600</xdr:rowOff>
    </xdr:to>
    <xdr:pic>
      <xdr:nvPicPr>
        <xdr:cNvPr id="1371" name="Имя " descr="Descr ">
          <a:extLst>
            <a:ext uri="{FF2B5EF4-FFF2-40B4-BE49-F238E27FC236}">
              <a16:creationId xmlns:a16="http://schemas.microsoft.com/office/drawing/2014/main" id="{34747393-1C7F-4784-9C20-60158795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594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1473</xdr:row>
      <xdr:rowOff>66675</xdr:rowOff>
    </xdr:from>
    <xdr:to>
      <xdr:col>1</xdr:col>
      <xdr:colOff>1123950</xdr:colOff>
      <xdr:row>1473</xdr:row>
      <xdr:rowOff>990600</xdr:rowOff>
    </xdr:to>
    <xdr:pic>
      <xdr:nvPicPr>
        <xdr:cNvPr id="1372" name="Имя " descr="Descr ">
          <a:extLst>
            <a:ext uri="{FF2B5EF4-FFF2-40B4-BE49-F238E27FC236}">
              <a16:creationId xmlns:a16="http://schemas.microsoft.com/office/drawing/2014/main" id="{AD30E245-C170-416F-9364-C794FDDF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09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1456</xdr:row>
      <xdr:rowOff>66675</xdr:rowOff>
    </xdr:from>
    <xdr:to>
      <xdr:col>1</xdr:col>
      <xdr:colOff>1123950</xdr:colOff>
      <xdr:row>1456</xdr:row>
      <xdr:rowOff>990600</xdr:rowOff>
    </xdr:to>
    <xdr:pic>
      <xdr:nvPicPr>
        <xdr:cNvPr id="1373" name="Имя " descr="Descr ">
          <a:extLst>
            <a:ext uri="{FF2B5EF4-FFF2-40B4-BE49-F238E27FC236}">
              <a16:creationId xmlns:a16="http://schemas.microsoft.com/office/drawing/2014/main" id="{A8958BDD-26E6-4310-B503-753F084AF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23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1435</xdr:row>
      <xdr:rowOff>66675</xdr:rowOff>
    </xdr:from>
    <xdr:to>
      <xdr:col>1</xdr:col>
      <xdr:colOff>1123950</xdr:colOff>
      <xdr:row>1435</xdr:row>
      <xdr:rowOff>990600</xdr:rowOff>
    </xdr:to>
    <xdr:pic>
      <xdr:nvPicPr>
        <xdr:cNvPr id="1374" name="Имя " descr="Descr ">
          <a:extLst>
            <a:ext uri="{FF2B5EF4-FFF2-40B4-BE49-F238E27FC236}">
              <a16:creationId xmlns:a16="http://schemas.microsoft.com/office/drawing/2014/main" id="{1467A939-2AC3-4D83-8637-89E6CFC99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37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1462</xdr:row>
      <xdr:rowOff>66675</xdr:rowOff>
    </xdr:from>
    <xdr:to>
      <xdr:col>1</xdr:col>
      <xdr:colOff>1123950</xdr:colOff>
      <xdr:row>1462</xdr:row>
      <xdr:rowOff>990600</xdr:rowOff>
    </xdr:to>
    <xdr:pic>
      <xdr:nvPicPr>
        <xdr:cNvPr id="1375" name="Имя " descr="Descr ">
          <a:extLst>
            <a:ext uri="{FF2B5EF4-FFF2-40B4-BE49-F238E27FC236}">
              <a16:creationId xmlns:a16="http://schemas.microsoft.com/office/drawing/2014/main" id="{F912651F-DCA8-429A-B616-D4EE367E5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52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1440</xdr:row>
      <xdr:rowOff>66675</xdr:rowOff>
    </xdr:from>
    <xdr:to>
      <xdr:col>1</xdr:col>
      <xdr:colOff>1123950</xdr:colOff>
      <xdr:row>1440</xdr:row>
      <xdr:rowOff>990600</xdr:rowOff>
    </xdr:to>
    <xdr:pic>
      <xdr:nvPicPr>
        <xdr:cNvPr id="1376" name="Имя " descr="Descr ">
          <a:extLst>
            <a:ext uri="{FF2B5EF4-FFF2-40B4-BE49-F238E27FC236}">
              <a16:creationId xmlns:a16="http://schemas.microsoft.com/office/drawing/2014/main" id="{5B6D6A55-B989-4643-88F9-C20FFABCF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66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1447</xdr:row>
      <xdr:rowOff>66675</xdr:rowOff>
    </xdr:from>
    <xdr:to>
      <xdr:col>1</xdr:col>
      <xdr:colOff>1123950</xdr:colOff>
      <xdr:row>1447</xdr:row>
      <xdr:rowOff>990600</xdr:rowOff>
    </xdr:to>
    <xdr:pic>
      <xdr:nvPicPr>
        <xdr:cNvPr id="1377" name="Имя " descr="Descr ">
          <a:extLst>
            <a:ext uri="{FF2B5EF4-FFF2-40B4-BE49-F238E27FC236}">
              <a16:creationId xmlns:a16="http://schemas.microsoft.com/office/drawing/2014/main" id="{AFD86075-C3A2-464C-8F4A-B94F0469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80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1472</xdr:row>
      <xdr:rowOff>66675</xdr:rowOff>
    </xdr:from>
    <xdr:to>
      <xdr:col>1</xdr:col>
      <xdr:colOff>1123950</xdr:colOff>
      <xdr:row>1472</xdr:row>
      <xdr:rowOff>990600</xdr:rowOff>
    </xdr:to>
    <xdr:pic>
      <xdr:nvPicPr>
        <xdr:cNvPr id="1378" name="Имя " descr="Descr ">
          <a:extLst>
            <a:ext uri="{FF2B5EF4-FFF2-40B4-BE49-F238E27FC236}">
              <a16:creationId xmlns:a16="http://schemas.microsoft.com/office/drawing/2014/main" id="{C3F39C01-153F-4011-B0A4-275F0893C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694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1470</xdr:row>
      <xdr:rowOff>66675</xdr:rowOff>
    </xdr:from>
    <xdr:to>
      <xdr:col>1</xdr:col>
      <xdr:colOff>1123950</xdr:colOff>
      <xdr:row>1470</xdr:row>
      <xdr:rowOff>990600</xdr:rowOff>
    </xdr:to>
    <xdr:pic>
      <xdr:nvPicPr>
        <xdr:cNvPr id="1379" name="Имя " descr="Descr ">
          <a:extLst>
            <a:ext uri="{FF2B5EF4-FFF2-40B4-BE49-F238E27FC236}">
              <a16:creationId xmlns:a16="http://schemas.microsoft.com/office/drawing/2014/main" id="{F1A61751-8857-4F5B-A21B-36CD92CEF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09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1451</xdr:row>
      <xdr:rowOff>66675</xdr:rowOff>
    </xdr:from>
    <xdr:to>
      <xdr:col>1</xdr:col>
      <xdr:colOff>1123950</xdr:colOff>
      <xdr:row>1451</xdr:row>
      <xdr:rowOff>990600</xdr:rowOff>
    </xdr:to>
    <xdr:pic>
      <xdr:nvPicPr>
        <xdr:cNvPr id="1380" name="Имя " descr="Descr ">
          <a:extLst>
            <a:ext uri="{FF2B5EF4-FFF2-40B4-BE49-F238E27FC236}">
              <a16:creationId xmlns:a16="http://schemas.microsoft.com/office/drawing/2014/main" id="{7BC30258-4281-40A4-B534-9E6E14E16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23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1443</xdr:row>
      <xdr:rowOff>66675</xdr:rowOff>
    </xdr:from>
    <xdr:to>
      <xdr:col>1</xdr:col>
      <xdr:colOff>1123950</xdr:colOff>
      <xdr:row>1443</xdr:row>
      <xdr:rowOff>990600</xdr:rowOff>
    </xdr:to>
    <xdr:pic>
      <xdr:nvPicPr>
        <xdr:cNvPr id="1381" name="Имя " descr="Descr ">
          <a:extLst>
            <a:ext uri="{FF2B5EF4-FFF2-40B4-BE49-F238E27FC236}">
              <a16:creationId xmlns:a16="http://schemas.microsoft.com/office/drawing/2014/main" id="{CA79ACA4-1BEF-4435-B5B7-C5F6D63AD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37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1442</xdr:row>
      <xdr:rowOff>66675</xdr:rowOff>
    </xdr:from>
    <xdr:to>
      <xdr:col>1</xdr:col>
      <xdr:colOff>1123950</xdr:colOff>
      <xdr:row>1442</xdr:row>
      <xdr:rowOff>990600</xdr:rowOff>
    </xdr:to>
    <xdr:pic>
      <xdr:nvPicPr>
        <xdr:cNvPr id="1382" name="Имя " descr="Descr ">
          <a:extLst>
            <a:ext uri="{FF2B5EF4-FFF2-40B4-BE49-F238E27FC236}">
              <a16:creationId xmlns:a16="http://schemas.microsoft.com/office/drawing/2014/main" id="{50CA9C08-EF90-4E32-8FB3-04289A68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52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1469</xdr:row>
      <xdr:rowOff>66675</xdr:rowOff>
    </xdr:from>
    <xdr:to>
      <xdr:col>1</xdr:col>
      <xdr:colOff>1123950</xdr:colOff>
      <xdr:row>1469</xdr:row>
      <xdr:rowOff>990600</xdr:rowOff>
    </xdr:to>
    <xdr:pic>
      <xdr:nvPicPr>
        <xdr:cNvPr id="1383" name="Имя " descr="Descr ">
          <a:extLst>
            <a:ext uri="{FF2B5EF4-FFF2-40B4-BE49-F238E27FC236}">
              <a16:creationId xmlns:a16="http://schemas.microsoft.com/office/drawing/2014/main" id="{B8C20224-9939-4B79-B290-D453CC505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66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1452</xdr:row>
      <xdr:rowOff>66675</xdr:rowOff>
    </xdr:from>
    <xdr:to>
      <xdr:col>1</xdr:col>
      <xdr:colOff>1123950</xdr:colOff>
      <xdr:row>1452</xdr:row>
      <xdr:rowOff>990600</xdr:rowOff>
    </xdr:to>
    <xdr:pic>
      <xdr:nvPicPr>
        <xdr:cNvPr id="1384" name="Имя " descr="Descr ">
          <a:extLst>
            <a:ext uri="{FF2B5EF4-FFF2-40B4-BE49-F238E27FC236}">
              <a16:creationId xmlns:a16="http://schemas.microsoft.com/office/drawing/2014/main" id="{90CD9924-C7FD-4A2D-908C-B1917234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80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1471</xdr:row>
      <xdr:rowOff>66675</xdr:rowOff>
    </xdr:from>
    <xdr:to>
      <xdr:col>1</xdr:col>
      <xdr:colOff>1123950</xdr:colOff>
      <xdr:row>1471</xdr:row>
      <xdr:rowOff>990600</xdr:rowOff>
    </xdr:to>
    <xdr:pic>
      <xdr:nvPicPr>
        <xdr:cNvPr id="1385" name="Имя " descr="Descr ">
          <a:extLst>
            <a:ext uri="{FF2B5EF4-FFF2-40B4-BE49-F238E27FC236}">
              <a16:creationId xmlns:a16="http://schemas.microsoft.com/office/drawing/2014/main" id="{C1DD6B21-ECF8-49F2-9F35-DE0BEBA6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794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1465</xdr:row>
      <xdr:rowOff>66675</xdr:rowOff>
    </xdr:from>
    <xdr:to>
      <xdr:col>1</xdr:col>
      <xdr:colOff>1123950</xdr:colOff>
      <xdr:row>1465</xdr:row>
      <xdr:rowOff>990600</xdr:rowOff>
    </xdr:to>
    <xdr:pic>
      <xdr:nvPicPr>
        <xdr:cNvPr id="1386" name="Имя " descr="Descr ">
          <a:extLst>
            <a:ext uri="{FF2B5EF4-FFF2-40B4-BE49-F238E27FC236}">
              <a16:creationId xmlns:a16="http://schemas.microsoft.com/office/drawing/2014/main" id="{79F506CA-7C97-4618-B71E-63EA91F6B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09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1466</xdr:row>
      <xdr:rowOff>66675</xdr:rowOff>
    </xdr:from>
    <xdr:to>
      <xdr:col>1</xdr:col>
      <xdr:colOff>1123950</xdr:colOff>
      <xdr:row>1466</xdr:row>
      <xdr:rowOff>990600</xdr:rowOff>
    </xdr:to>
    <xdr:pic>
      <xdr:nvPicPr>
        <xdr:cNvPr id="1387" name="Имя " descr="Descr ">
          <a:extLst>
            <a:ext uri="{FF2B5EF4-FFF2-40B4-BE49-F238E27FC236}">
              <a16:creationId xmlns:a16="http://schemas.microsoft.com/office/drawing/2014/main" id="{6508DBD7-B10A-4EEC-BCDB-3C7CBF13A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23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1467</xdr:row>
      <xdr:rowOff>66675</xdr:rowOff>
    </xdr:from>
    <xdr:to>
      <xdr:col>1</xdr:col>
      <xdr:colOff>1123950</xdr:colOff>
      <xdr:row>1467</xdr:row>
      <xdr:rowOff>990600</xdr:rowOff>
    </xdr:to>
    <xdr:pic>
      <xdr:nvPicPr>
        <xdr:cNvPr id="1388" name="Имя " descr="Descr ">
          <a:extLst>
            <a:ext uri="{FF2B5EF4-FFF2-40B4-BE49-F238E27FC236}">
              <a16:creationId xmlns:a16="http://schemas.microsoft.com/office/drawing/2014/main" id="{E8B370A1-DB14-4D72-B0FF-38AFF95B9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37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1468</xdr:row>
      <xdr:rowOff>66675</xdr:rowOff>
    </xdr:from>
    <xdr:to>
      <xdr:col>1</xdr:col>
      <xdr:colOff>1123950</xdr:colOff>
      <xdr:row>1468</xdr:row>
      <xdr:rowOff>990600</xdr:rowOff>
    </xdr:to>
    <xdr:pic>
      <xdr:nvPicPr>
        <xdr:cNvPr id="1389" name="Имя " descr="Descr ">
          <a:extLst>
            <a:ext uri="{FF2B5EF4-FFF2-40B4-BE49-F238E27FC236}">
              <a16:creationId xmlns:a16="http://schemas.microsoft.com/office/drawing/2014/main" id="{574B61EC-A033-4B2F-A5D0-AD9A0011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52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1453</xdr:row>
      <xdr:rowOff>66675</xdr:rowOff>
    </xdr:from>
    <xdr:to>
      <xdr:col>1</xdr:col>
      <xdr:colOff>1123950</xdr:colOff>
      <xdr:row>1453</xdr:row>
      <xdr:rowOff>990600</xdr:rowOff>
    </xdr:to>
    <xdr:pic>
      <xdr:nvPicPr>
        <xdr:cNvPr id="1390" name="Имя " descr="Descr ">
          <a:extLst>
            <a:ext uri="{FF2B5EF4-FFF2-40B4-BE49-F238E27FC236}">
              <a16:creationId xmlns:a16="http://schemas.microsoft.com/office/drawing/2014/main" id="{12C45BC8-EB5F-4BAC-8193-6AD4824C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664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1434</xdr:row>
      <xdr:rowOff>66675</xdr:rowOff>
    </xdr:from>
    <xdr:to>
      <xdr:col>1</xdr:col>
      <xdr:colOff>1123950</xdr:colOff>
      <xdr:row>1434</xdr:row>
      <xdr:rowOff>990600</xdr:rowOff>
    </xdr:to>
    <xdr:pic>
      <xdr:nvPicPr>
        <xdr:cNvPr id="1391" name="Имя " descr="Descr ">
          <a:extLst>
            <a:ext uri="{FF2B5EF4-FFF2-40B4-BE49-F238E27FC236}">
              <a16:creationId xmlns:a16="http://schemas.microsoft.com/office/drawing/2014/main" id="{9B469DD0-7C70-4139-9A4F-3EAEF2B7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80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1455</xdr:row>
      <xdr:rowOff>66675</xdr:rowOff>
    </xdr:from>
    <xdr:to>
      <xdr:col>1</xdr:col>
      <xdr:colOff>1123950</xdr:colOff>
      <xdr:row>1455</xdr:row>
      <xdr:rowOff>990600</xdr:rowOff>
    </xdr:to>
    <xdr:pic>
      <xdr:nvPicPr>
        <xdr:cNvPr id="1392" name="Имя " descr="Descr ">
          <a:extLst>
            <a:ext uri="{FF2B5EF4-FFF2-40B4-BE49-F238E27FC236}">
              <a16:creationId xmlns:a16="http://schemas.microsoft.com/office/drawing/2014/main" id="{397628F5-AEC0-4218-BC1E-74081B47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894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1439</xdr:row>
      <xdr:rowOff>66675</xdr:rowOff>
    </xdr:from>
    <xdr:to>
      <xdr:col>1</xdr:col>
      <xdr:colOff>1123950</xdr:colOff>
      <xdr:row>1439</xdr:row>
      <xdr:rowOff>990600</xdr:rowOff>
    </xdr:to>
    <xdr:pic>
      <xdr:nvPicPr>
        <xdr:cNvPr id="1393" name="Имя " descr="Descr ">
          <a:extLst>
            <a:ext uri="{FF2B5EF4-FFF2-40B4-BE49-F238E27FC236}">
              <a16:creationId xmlns:a16="http://schemas.microsoft.com/office/drawing/2014/main" id="{4431E779-E6B7-4C43-9BD1-5FDB96394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09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1457</xdr:row>
      <xdr:rowOff>66675</xdr:rowOff>
    </xdr:from>
    <xdr:to>
      <xdr:col>1</xdr:col>
      <xdr:colOff>1123950</xdr:colOff>
      <xdr:row>1457</xdr:row>
      <xdr:rowOff>990600</xdr:rowOff>
    </xdr:to>
    <xdr:pic>
      <xdr:nvPicPr>
        <xdr:cNvPr id="1394" name="Имя " descr="Descr ">
          <a:extLst>
            <a:ext uri="{FF2B5EF4-FFF2-40B4-BE49-F238E27FC236}">
              <a16:creationId xmlns:a16="http://schemas.microsoft.com/office/drawing/2014/main" id="{7D5E7EEB-A4FD-4F16-9EA0-0AAB040F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23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1460</xdr:row>
      <xdr:rowOff>66675</xdr:rowOff>
    </xdr:from>
    <xdr:to>
      <xdr:col>1</xdr:col>
      <xdr:colOff>1123950</xdr:colOff>
      <xdr:row>1460</xdr:row>
      <xdr:rowOff>990600</xdr:rowOff>
    </xdr:to>
    <xdr:pic>
      <xdr:nvPicPr>
        <xdr:cNvPr id="1395" name="Имя " descr="Descr ">
          <a:extLst>
            <a:ext uri="{FF2B5EF4-FFF2-40B4-BE49-F238E27FC236}">
              <a16:creationId xmlns:a16="http://schemas.microsoft.com/office/drawing/2014/main" id="{831D605F-82F6-4A5E-AF7C-8AABA5539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37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1454</xdr:row>
      <xdr:rowOff>66675</xdr:rowOff>
    </xdr:from>
    <xdr:to>
      <xdr:col>1</xdr:col>
      <xdr:colOff>1123950</xdr:colOff>
      <xdr:row>1454</xdr:row>
      <xdr:rowOff>990600</xdr:rowOff>
    </xdr:to>
    <xdr:pic>
      <xdr:nvPicPr>
        <xdr:cNvPr id="1396" name="Имя " descr="Descr ">
          <a:extLst>
            <a:ext uri="{FF2B5EF4-FFF2-40B4-BE49-F238E27FC236}">
              <a16:creationId xmlns:a16="http://schemas.microsoft.com/office/drawing/2014/main" id="{78447E7B-E259-4683-BCC6-D9C8240F7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52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1436</xdr:row>
      <xdr:rowOff>66675</xdr:rowOff>
    </xdr:from>
    <xdr:to>
      <xdr:col>1</xdr:col>
      <xdr:colOff>1123950</xdr:colOff>
      <xdr:row>1436</xdr:row>
      <xdr:rowOff>990600</xdr:rowOff>
    </xdr:to>
    <xdr:pic>
      <xdr:nvPicPr>
        <xdr:cNvPr id="1397" name="Имя " descr="Descr ">
          <a:extLst>
            <a:ext uri="{FF2B5EF4-FFF2-40B4-BE49-F238E27FC236}">
              <a16:creationId xmlns:a16="http://schemas.microsoft.com/office/drawing/2014/main" id="{8E0D71C9-DB31-42AC-B602-0EBD0F072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664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1441</xdr:row>
      <xdr:rowOff>66675</xdr:rowOff>
    </xdr:from>
    <xdr:to>
      <xdr:col>1</xdr:col>
      <xdr:colOff>1123950</xdr:colOff>
      <xdr:row>1441</xdr:row>
      <xdr:rowOff>990600</xdr:rowOff>
    </xdr:to>
    <xdr:pic>
      <xdr:nvPicPr>
        <xdr:cNvPr id="1398" name="Имя " descr="Descr ">
          <a:extLst>
            <a:ext uri="{FF2B5EF4-FFF2-40B4-BE49-F238E27FC236}">
              <a16:creationId xmlns:a16="http://schemas.microsoft.com/office/drawing/2014/main" id="{4B49231B-5940-422B-83EE-38FDD0DDD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80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1438</xdr:row>
      <xdr:rowOff>66675</xdr:rowOff>
    </xdr:from>
    <xdr:to>
      <xdr:col>1</xdr:col>
      <xdr:colOff>1123950</xdr:colOff>
      <xdr:row>1438</xdr:row>
      <xdr:rowOff>990600</xdr:rowOff>
    </xdr:to>
    <xdr:pic>
      <xdr:nvPicPr>
        <xdr:cNvPr id="1399" name="Имя " descr="Descr ">
          <a:extLst>
            <a:ext uri="{FF2B5EF4-FFF2-40B4-BE49-F238E27FC236}">
              <a16:creationId xmlns:a16="http://schemas.microsoft.com/office/drawing/2014/main" id="{7C21E3DA-3F68-4D9F-84CE-0C2A5719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0995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1458</xdr:row>
      <xdr:rowOff>66675</xdr:rowOff>
    </xdr:from>
    <xdr:to>
      <xdr:col>1</xdr:col>
      <xdr:colOff>1123950</xdr:colOff>
      <xdr:row>1458</xdr:row>
      <xdr:rowOff>990600</xdr:rowOff>
    </xdr:to>
    <xdr:pic>
      <xdr:nvPicPr>
        <xdr:cNvPr id="1400" name="Имя " descr="Descr ">
          <a:extLst>
            <a:ext uri="{FF2B5EF4-FFF2-40B4-BE49-F238E27FC236}">
              <a16:creationId xmlns:a16="http://schemas.microsoft.com/office/drawing/2014/main" id="{3DB8899E-89B0-4E07-974F-8AAEC9F8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009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1445</xdr:row>
      <xdr:rowOff>66675</xdr:rowOff>
    </xdr:from>
    <xdr:to>
      <xdr:col>1</xdr:col>
      <xdr:colOff>1123950</xdr:colOff>
      <xdr:row>1445</xdr:row>
      <xdr:rowOff>990600</xdr:rowOff>
    </xdr:to>
    <xdr:pic>
      <xdr:nvPicPr>
        <xdr:cNvPr id="1401" name="Имя " descr="Descr ">
          <a:extLst>
            <a:ext uri="{FF2B5EF4-FFF2-40B4-BE49-F238E27FC236}">
              <a16:creationId xmlns:a16="http://schemas.microsoft.com/office/drawing/2014/main" id="{FD5D1A26-19ED-4768-82A6-0BE01C1E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023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1446</xdr:row>
      <xdr:rowOff>66675</xdr:rowOff>
    </xdr:from>
    <xdr:to>
      <xdr:col>1</xdr:col>
      <xdr:colOff>1123950</xdr:colOff>
      <xdr:row>1446</xdr:row>
      <xdr:rowOff>990600</xdr:rowOff>
    </xdr:to>
    <xdr:pic>
      <xdr:nvPicPr>
        <xdr:cNvPr id="1402" name="Имя " descr="Descr ">
          <a:extLst>
            <a:ext uri="{FF2B5EF4-FFF2-40B4-BE49-F238E27FC236}">
              <a16:creationId xmlns:a16="http://schemas.microsoft.com/office/drawing/2014/main" id="{D8FD844C-905F-4E00-99F8-B21B7866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037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1444</xdr:row>
      <xdr:rowOff>66675</xdr:rowOff>
    </xdr:from>
    <xdr:to>
      <xdr:col>1</xdr:col>
      <xdr:colOff>1123950</xdr:colOff>
      <xdr:row>1444</xdr:row>
      <xdr:rowOff>990600</xdr:rowOff>
    </xdr:to>
    <xdr:pic>
      <xdr:nvPicPr>
        <xdr:cNvPr id="1403" name="Имя " descr="Descr ">
          <a:extLst>
            <a:ext uri="{FF2B5EF4-FFF2-40B4-BE49-F238E27FC236}">
              <a16:creationId xmlns:a16="http://schemas.microsoft.com/office/drawing/2014/main" id="{26DA9757-39BA-4405-987D-8189A9E8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0521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1475</xdr:row>
      <xdr:rowOff>66675</xdr:rowOff>
    </xdr:from>
    <xdr:to>
      <xdr:col>1</xdr:col>
      <xdr:colOff>1123950</xdr:colOff>
      <xdr:row>1475</xdr:row>
      <xdr:rowOff>990600</xdr:rowOff>
    </xdr:to>
    <xdr:pic>
      <xdr:nvPicPr>
        <xdr:cNvPr id="1404" name="Имя " descr="Descr ">
          <a:extLst>
            <a:ext uri="{FF2B5EF4-FFF2-40B4-BE49-F238E27FC236}">
              <a16:creationId xmlns:a16="http://schemas.microsoft.com/office/drawing/2014/main" id="{0AF34B08-34F6-4B19-A7E9-CE66A6D88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0807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1481</xdr:row>
      <xdr:rowOff>66675</xdr:rowOff>
    </xdr:from>
    <xdr:to>
      <xdr:col>1</xdr:col>
      <xdr:colOff>1123950</xdr:colOff>
      <xdr:row>1481</xdr:row>
      <xdr:rowOff>990600</xdr:rowOff>
    </xdr:to>
    <xdr:pic>
      <xdr:nvPicPr>
        <xdr:cNvPr id="1405" name="Имя " descr="Descr ">
          <a:extLst>
            <a:ext uri="{FF2B5EF4-FFF2-40B4-BE49-F238E27FC236}">
              <a16:creationId xmlns:a16="http://schemas.microsoft.com/office/drawing/2014/main" id="{4E403FD4-726B-4F88-9E72-AF83D3B0F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236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1480</xdr:row>
      <xdr:rowOff>66675</xdr:rowOff>
    </xdr:from>
    <xdr:to>
      <xdr:col>1</xdr:col>
      <xdr:colOff>1123950</xdr:colOff>
      <xdr:row>1480</xdr:row>
      <xdr:rowOff>990600</xdr:rowOff>
    </xdr:to>
    <xdr:pic>
      <xdr:nvPicPr>
        <xdr:cNvPr id="1406" name="Имя " descr="Descr ">
          <a:extLst>
            <a:ext uri="{FF2B5EF4-FFF2-40B4-BE49-F238E27FC236}">
              <a16:creationId xmlns:a16="http://schemas.microsoft.com/office/drawing/2014/main" id="{245E6AED-6888-48BE-A812-EFD9916B6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378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1483</xdr:row>
      <xdr:rowOff>66675</xdr:rowOff>
    </xdr:from>
    <xdr:to>
      <xdr:col>1</xdr:col>
      <xdr:colOff>1123950</xdr:colOff>
      <xdr:row>1483</xdr:row>
      <xdr:rowOff>990600</xdr:rowOff>
    </xdr:to>
    <xdr:pic>
      <xdr:nvPicPr>
        <xdr:cNvPr id="1407" name="Имя " descr="Descr ">
          <a:extLst>
            <a:ext uri="{FF2B5EF4-FFF2-40B4-BE49-F238E27FC236}">
              <a16:creationId xmlns:a16="http://schemas.microsoft.com/office/drawing/2014/main" id="{9C16CE9B-708D-4D5D-B5CD-BC73A55F2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521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1484</xdr:row>
      <xdr:rowOff>66675</xdr:rowOff>
    </xdr:from>
    <xdr:to>
      <xdr:col>1</xdr:col>
      <xdr:colOff>1123950</xdr:colOff>
      <xdr:row>1484</xdr:row>
      <xdr:rowOff>990600</xdr:rowOff>
    </xdr:to>
    <xdr:pic>
      <xdr:nvPicPr>
        <xdr:cNvPr id="1408" name="Имя " descr="Descr ">
          <a:extLst>
            <a:ext uri="{FF2B5EF4-FFF2-40B4-BE49-F238E27FC236}">
              <a16:creationId xmlns:a16="http://schemas.microsoft.com/office/drawing/2014/main" id="{4EE56711-B2B4-464C-A4BD-8300CB95F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664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1485</xdr:row>
      <xdr:rowOff>66675</xdr:rowOff>
    </xdr:from>
    <xdr:to>
      <xdr:col>1</xdr:col>
      <xdr:colOff>1123950</xdr:colOff>
      <xdr:row>1485</xdr:row>
      <xdr:rowOff>990600</xdr:rowOff>
    </xdr:to>
    <xdr:pic>
      <xdr:nvPicPr>
        <xdr:cNvPr id="1409" name="Имя " descr="Descr ">
          <a:extLst>
            <a:ext uri="{FF2B5EF4-FFF2-40B4-BE49-F238E27FC236}">
              <a16:creationId xmlns:a16="http://schemas.microsoft.com/office/drawing/2014/main" id="{B4176BD6-D53F-453D-AF7D-156B78C4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807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1486</xdr:row>
      <xdr:rowOff>66675</xdr:rowOff>
    </xdr:from>
    <xdr:to>
      <xdr:col>1</xdr:col>
      <xdr:colOff>1123950</xdr:colOff>
      <xdr:row>1486</xdr:row>
      <xdr:rowOff>990600</xdr:rowOff>
    </xdr:to>
    <xdr:pic>
      <xdr:nvPicPr>
        <xdr:cNvPr id="1410" name="Имя " descr="Descr ">
          <a:extLst>
            <a:ext uri="{FF2B5EF4-FFF2-40B4-BE49-F238E27FC236}">
              <a16:creationId xmlns:a16="http://schemas.microsoft.com/office/drawing/2014/main" id="{254B5CAF-F24F-4B21-8C1E-169C8B63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2950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1478</xdr:row>
      <xdr:rowOff>66675</xdr:rowOff>
    </xdr:from>
    <xdr:to>
      <xdr:col>1</xdr:col>
      <xdr:colOff>1123950</xdr:colOff>
      <xdr:row>1478</xdr:row>
      <xdr:rowOff>990600</xdr:rowOff>
    </xdr:to>
    <xdr:pic>
      <xdr:nvPicPr>
        <xdr:cNvPr id="1411" name="Имя " descr="Descr ">
          <a:extLst>
            <a:ext uri="{FF2B5EF4-FFF2-40B4-BE49-F238E27FC236}">
              <a16:creationId xmlns:a16="http://schemas.microsoft.com/office/drawing/2014/main" id="{8717A916-7460-4927-96CF-026F614BD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3093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1482</xdr:row>
      <xdr:rowOff>66675</xdr:rowOff>
    </xdr:from>
    <xdr:to>
      <xdr:col>1</xdr:col>
      <xdr:colOff>1123950</xdr:colOff>
      <xdr:row>1482</xdr:row>
      <xdr:rowOff>990600</xdr:rowOff>
    </xdr:to>
    <xdr:pic>
      <xdr:nvPicPr>
        <xdr:cNvPr id="1412" name="Имя " descr="Descr ">
          <a:extLst>
            <a:ext uri="{FF2B5EF4-FFF2-40B4-BE49-F238E27FC236}">
              <a16:creationId xmlns:a16="http://schemas.microsoft.com/office/drawing/2014/main" id="{8FC6A02B-C74E-4872-80B8-8D84F073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3236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1487</xdr:row>
      <xdr:rowOff>66675</xdr:rowOff>
    </xdr:from>
    <xdr:to>
      <xdr:col>1</xdr:col>
      <xdr:colOff>1123950</xdr:colOff>
      <xdr:row>1487</xdr:row>
      <xdr:rowOff>990600</xdr:rowOff>
    </xdr:to>
    <xdr:pic>
      <xdr:nvPicPr>
        <xdr:cNvPr id="1413" name="Имя " descr="Descr ">
          <a:extLst>
            <a:ext uri="{FF2B5EF4-FFF2-40B4-BE49-F238E27FC236}">
              <a16:creationId xmlns:a16="http://schemas.microsoft.com/office/drawing/2014/main" id="{6A558AA3-E8C2-4D0C-B15D-4D6C10A8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3379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1479</xdr:row>
      <xdr:rowOff>66675</xdr:rowOff>
    </xdr:from>
    <xdr:to>
      <xdr:col>1</xdr:col>
      <xdr:colOff>1123950</xdr:colOff>
      <xdr:row>1479</xdr:row>
      <xdr:rowOff>990600</xdr:rowOff>
    </xdr:to>
    <xdr:pic>
      <xdr:nvPicPr>
        <xdr:cNvPr id="1414" name="Имя " descr="Descr ">
          <a:extLst>
            <a:ext uri="{FF2B5EF4-FFF2-40B4-BE49-F238E27FC236}">
              <a16:creationId xmlns:a16="http://schemas.microsoft.com/office/drawing/2014/main" id="{ECE58729-725F-4BC6-BCAF-9E6A39D8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3521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1489</xdr:row>
      <xdr:rowOff>66675</xdr:rowOff>
    </xdr:from>
    <xdr:to>
      <xdr:col>1</xdr:col>
      <xdr:colOff>1123950</xdr:colOff>
      <xdr:row>1489</xdr:row>
      <xdr:rowOff>990600</xdr:rowOff>
    </xdr:to>
    <xdr:pic>
      <xdr:nvPicPr>
        <xdr:cNvPr id="1415" name="Имя " descr="Descr ">
          <a:extLst>
            <a:ext uri="{FF2B5EF4-FFF2-40B4-BE49-F238E27FC236}">
              <a16:creationId xmlns:a16="http://schemas.microsoft.com/office/drawing/2014/main" id="{E167C63C-C68A-460F-B4FA-48AB6FE6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3807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1491</xdr:row>
      <xdr:rowOff>66675</xdr:rowOff>
    </xdr:from>
    <xdr:to>
      <xdr:col>1</xdr:col>
      <xdr:colOff>1123950</xdr:colOff>
      <xdr:row>1491</xdr:row>
      <xdr:rowOff>990600</xdr:rowOff>
    </xdr:to>
    <xdr:pic>
      <xdr:nvPicPr>
        <xdr:cNvPr id="1416" name="Имя " descr="Descr ">
          <a:extLst>
            <a:ext uri="{FF2B5EF4-FFF2-40B4-BE49-F238E27FC236}">
              <a16:creationId xmlns:a16="http://schemas.microsoft.com/office/drawing/2014/main" id="{548D4A25-8178-4348-8851-92D9C855D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093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1492</xdr:row>
      <xdr:rowOff>66675</xdr:rowOff>
    </xdr:from>
    <xdr:to>
      <xdr:col>1</xdr:col>
      <xdr:colOff>1123950</xdr:colOff>
      <xdr:row>1492</xdr:row>
      <xdr:rowOff>990600</xdr:rowOff>
    </xdr:to>
    <xdr:pic>
      <xdr:nvPicPr>
        <xdr:cNvPr id="1417" name="Имя " descr="Descr ">
          <a:extLst>
            <a:ext uri="{FF2B5EF4-FFF2-40B4-BE49-F238E27FC236}">
              <a16:creationId xmlns:a16="http://schemas.microsoft.com/office/drawing/2014/main" id="{0CE280C7-B1F0-4405-AFA1-9AA76180C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236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1493</xdr:row>
      <xdr:rowOff>66675</xdr:rowOff>
    </xdr:from>
    <xdr:to>
      <xdr:col>1</xdr:col>
      <xdr:colOff>1123950</xdr:colOff>
      <xdr:row>1493</xdr:row>
      <xdr:rowOff>990600</xdr:rowOff>
    </xdr:to>
    <xdr:pic>
      <xdr:nvPicPr>
        <xdr:cNvPr id="1418" name="Имя " descr="Descr ">
          <a:extLst>
            <a:ext uri="{FF2B5EF4-FFF2-40B4-BE49-F238E27FC236}">
              <a16:creationId xmlns:a16="http://schemas.microsoft.com/office/drawing/2014/main" id="{D26BE8CA-57B3-41F0-A35F-E80CFDFB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379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1494</xdr:row>
      <xdr:rowOff>66675</xdr:rowOff>
    </xdr:from>
    <xdr:to>
      <xdr:col>1</xdr:col>
      <xdr:colOff>1123950</xdr:colOff>
      <xdr:row>1494</xdr:row>
      <xdr:rowOff>990600</xdr:rowOff>
    </xdr:to>
    <xdr:pic>
      <xdr:nvPicPr>
        <xdr:cNvPr id="1419" name="Имя " descr="Descr ">
          <a:extLst>
            <a:ext uri="{FF2B5EF4-FFF2-40B4-BE49-F238E27FC236}">
              <a16:creationId xmlns:a16="http://schemas.microsoft.com/office/drawing/2014/main" id="{462E3C9B-103D-467C-B8D2-9713A4FE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522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1495</xdr:row>
      <xdr:rowOff>66675</xdr:rowOff>
    </xdr:from>
    <xdr:to>
      <xdr:col>1</xdr:col>
      <xdr:colOff>1123950</xdr:colOff>
      <xdr:row>1495</xdr:row>
      <xdr:rowOff>990600</xdr:rowOff>
    </xdr:to>
    <xdr:pic>
      <xdr:nvPicPr>
        <xdr:cNvPr id="1420" name="Имя " descr="Descr ">
          <a:extLst>
            <a:ext uri="{FF2B5EF4-FFF2-40B4-BE49-F238E27FC236}">
              <a16:creationId xmlns:a16="http://schemas.microsoft.com/office/drawing/2014/main" id="{01B3848B-05F8-4CEA-9719-DBFD61B71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664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1496</xdr:row>
      <xdr:rowOff>66675</xdr:rowOff>
    </xdr:from>
    <xdr:to>
      <xdr:col>1</xdr:col>
      <xdr:colOff>1123950</xdr:colOff>
      <xdr:row>1496</xdr:row>
      <xdr:rowOff>990600</xdr:rowOff>
    </xdr:to>
    <xdr:pic>
      <xdr:nvPicPr>
        <xdr:cNvPr id="1421" name="Имя " descr="Descr ">
          <a:extLst>
            <a:ext uri="{FF2B5EF4-FFF2-40B4-BE49-F238E27FC236}">
              <a16:creationId xmlns:a16="http://schemas.microsoft.com/office/drawing/2014/main" id="{8A2CDA15-AF35-413F-9FEE-EF6FAA48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807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1497</xdr:row>
      <xdr:rowOff>66675</xdr:rowOff>
    </xdr:from>
    <xdr:to>
      <xdr:col>1</xdr:col>
      <xdr:colOff>1123950</xdr:colOff>
      <xdr:row>1497</xdr:row>
      <xdr:rowOff>990600</xdr:rowOff>
    </xdr:to>
    <xdr:pic>
      <xdr:nvPicPr>
        <xdr:cNvPr id="1422" name="Имя " descr="Descr ">
          <a:extLst>
            <a:ext uri="{FF2B5EF4-FFF2-40B4-BE49-F238E27FC236}">
              <a16:creationId xmlns:a16="http://schemas.microsoft.com/office/drawing/2014/main" id="{75094899-F6B9-4FBA-9905-93636AE85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4950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1504</xdr:row>
      <xdr:rowOff>66675</xdr:rowOff>
    </xdr:from>
    <xdr:to>
      <xdr:col>1</xdr:col>
      <xdr:colOff>1123950</xdr:colOff>
      <xdr:row>1504</xdr:row>
      <xdr:rowOff>990600</xdr:rowOff>
    </xdr:to>
    <xdr:pic>
      <xdr:nvPicPr>
        <xdr:cNvPr id="1423" name="Имя " descr="Descr ">
          <a:extLst>
            <a:ext uri="{FF2B5EF4-FFF2-40B4-BE49-F238E27FC236}">
              <a16:creationId xmlns:a16="http://schemas.microsoft.com/office/drawing/2014/main" id="{B835C512-5753-4458-9F3A-850073EF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5379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1505</xdr:row>
      <xdr:rowOff>66675</xdr:rowOff>
    </xdr:from>
    <xdr:to>
      <xdr:col>1</xdr:col>
      <xdr:colOff>1123950</xdr:colOff>
      <xdr:row>1505</xdr:row>
      <xdr:rowOff>990600</xdr:rowOff>
    </xdr:to>
    <xdr:pic>
      <xdr:nvPicPr>
        <xdr:cNvPr id="1424" name="Имя " descr="Descr ">
          <a:extLst>
            <a:ext uri="{FF2B5EF4-FFF2-40B4-BE49-F238E27FC236}">
              <a16:creationId xmlns:a16="http://schemas.microsoft.com/office/drawing/2014/main" id="{8243DB6D-7CCA-4ECE-BE96-1863A2DF8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5522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1506</xdr:row>
      <xdr:rowOff>66675</xdr:rowOff>
    </xdr:from>
    <xdr:to>
      <xdr:col>1</xdr:col>
      <xdr:colOff>1123950</xdr:colOff>
      <xdr:row>1506</xdr:row>
      <xdr:rowOff>990600</xdr:rowOff>
    </xdr:to>
    <xdr:pic>
      <xdr:nvPicPr>
        <xdr:cNvPr id="1425" name="Имя " descr="Descr ">
          <a:extLst>
            <a:ext uri="{FF2B5EF4-FFF2-40B4-BE49-F238E27FC236}">
              <a16:creationId xmlns:a16="http://schemas.microsoft.com/office/drawing/2014/main" id="{4C6EAEEE-0D9C-4278-9523-AAD769E93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5665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1517</xdr:row>
      <xdr:rowOff>66675</xdr:rowOff>
    </xdr:from>
    <xdr:to>
      <xdr:col>1</xdr:col>
      <xdr:colOff>1123950</xdr:colOff>
      <xdr:row>1517</xdr:row>
      <xdr:rowOff>990600</xdr:rowOff>
    </xdr:to>
    <xdr:pic>
      <xdr:nvPicPr>
        <xdr:cNvPr id="1426" name="Имя " descr="Descr ">
          <a:extLst>
            <a:ext uri="{FF2B5EF4-FFF2-40B4-BE49-F238E27FC236}">
              <a16:creationId xmlns:a16="http://schemas.microsoft.com/office/drawing/2014/main" id="{92E1047B-DAB4-4C85-BA7E-C2A61CEF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5807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1516</xdr:row>
      <xdr:rowOff>66675</xdr:rowOff>
    </xdr:from>
    <xdr:to>
      <xdr:col>1</xdr:col>
      <xdr:colOff>1123950</xdr:colOff>
      <xdr:row>1516</xdr:row>
      <xdr:rowOff>990600</xdr:rowOff>
    </xdr:to>
    <xdr:pic>
      <xdr:nvPicPr>
        <xdr:cNvPr id="1427" name="Имя " descr="Descr ">
          <a:extLst>
            <a:ext uri="{FF2B5EF4-FFF2-40B4-BE49-F238E27FC236}">
              <a16:creationId xmlns:a16="http://schemas.microsoft.com/office/drawing/2014/main" id="{2318A99D-91C1-4F2D-B2CD-7C0512BE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5950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1523</xdr:row>
      <xdr:rowOff>66675</xdr:rowOff>
    </xdr:from>
    <xdr:to>
      <xdr:col>1</xdr:col>
      <xdr:colOff>1123950</xdr:colOff>
      <xdr:row>1523</xdr:row>
      <xdr:rowOff>990600</xdr:rowOff>
    </xdr:to>
    <xdr:pic>
      <xdr:nvPicPr>
        <xdr:cNvPr id="1428" name="Имя " descr="Descr ">
          <a:extLst>
            <a:ext uri="{FF2B5EF4-FFF2-40B4-BE49-F238E27FC236}">
              <a16:creationId xmlns:a16="http://schemas.microsoft.com/office/drawing/2014/main" id="{FDCC4D84-A6B1-4A63-8242-646FD09E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093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1521</xdr:row>
      <xdr:rowOff>66675</xdr:rowOff>
    </xdr:from>
    <xdr:to>
      <xdr:col>1</xdr:col>
      <xdr:colOff>1123950</xdr:colOff>
      <xdr:row>1521</xdr:row>
      <xdr:rowOff>990600</xdr:rowOff>
    </xdr:to>
    <xdr:pic>
      <xdr:nvPicPr>
        <xdr:cNvPr id="1429" name="Имя " descr="Descr ">
          <a:extLst>
            <a:ext uri="{FF2B5EF4-FFF2-40B4-BE49-F238E27FC236}">
              <a16:creationId xmlns:a16="http://schemas.microsoft.com/office/drawing/2014/main" id="{81A7FA35-EFF1-408D-B1B2-6E27C0DE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236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1529</xdr:row>
      <xdr:rowOff>66675</xdr:rowOff>
    </xdr:from>
    <xdr:to>
      <xdr:col>1</xdr:col>
      <xdr:colOff>1123950</xdr:colOff>
      <xdr:row>1529</xdr:row>
      <xdr:rowOff>990600</xdr:rowOff>
    </xdr:to>
    <xdr:pic>
      <xdr:nvPicPr>
        <xdr:cNvPr id="1430" name="Имя " descr="Descr ">
          <a:extLst>
            <a:ext uri="{FF2B5EF4-FFF2-40B4-BE49-F238E27FC236}">
              <a16:creationId xmlns:a16="http://schemas.microsoft.com/office/drawing/2014/main" id="{BDC7400B-9916-4D31-A03E-38E940F1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379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1507</xdr:row>
      <xdr:rowOff>66675</xdr:rowOff>
    </xdr:from>
    <xdr:to>
      <xdr:col>1</xdr:col>
      <xdr:colOff>1123950</xdr:colOff>
      <xdr:row>1507</xdr:row>
      <xdr:rowOff>990600</xdr:rowOff>
    </xdr:to>
    <xdr:pic>
      <xdr:nvPicPr>
        <xdr:cNvPr id="1431" name="Имя " descr="Descr ">
          <a:extLst>
            <a:ext uri="{FF2B5EF4-FFF2-40B4-BE49-F238E27FC236}">
              <a16:creationId xmlns:a16="http://schemas.microsoft.com/office/drawing/2014/main" id="{97A610C1-5B71-4697-B74C-5CE9AF75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522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1508</xdr:row>
      <xdr:rowOff>66675</xdr:rowOff>
    </xdr:from>
    <xdr:to>
      <xdr:col>1</xdr:col>
      <xdr:colOff>1123950</xdr:colOff>
      <xdr:row>1508</xdr:row>
      <xdr:rowOff>990600</xdr:rowOff>
    </xdr:to>
    <xdr:pic>
      <xdr:nvPicPr>
        <xdr:cNvPr id="1432" name="Имя " descr="Descr ">
          <a:extLst>
            <a:ext uri="{FF2B5EF4-FFF2-40B4-BE49-F238E27FC236}">
              <a16:creationId xmlns:a16="http://schemas.microsoft.com/office/drawing/2014/main" id="{A72A03CB-37E5-4CFC-9086-9CC794B7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665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1509</xdr:row>
      <xdr:rowOff>66675</xdr:rowOff>
    </xdr:from>
    <xdr:to>
      <xdr:col>1</xdr:col>
      <xdr:colOff>1123950</xdr:colOff>
      <xdr:row>1509</xdr:row>
      <xdr:rowOff>990600</xdr:rowOff>
    </xdr:to>
    <xdr:pic>
      <xdr:nvPicPr>
        <xdr:cNvPr id="1433" name="Имя " descr="Descr ">
          <a:extLst>
            <a:ext uri="{FF2B5EF4-FFF2-40B4-BE49-F238E27FC236}">
              <a16:creationId xmlns:a16="http://schemas.microsoft.com/office/drawing/2014/main" id="{EC222207-29AF-40A2-B370-B7EA88A8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808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1515</xdr:row>
      <xdr:rowOff>66675</xdr:rowOff>
    </xdr:from>
    <xdr:to>
      <xdr:col>1</xdr:col>
      <xdr:colOff>1123950</xdr:colOff>
      <xdr:row>1515</xdr:row>
      <xdr:rowOff>990600</xdr:rowOff>
    </xdr:to>
    <xdr:pic>
      <xdr:nvPicPr>
        <xdr:cNvPr id="1434" name="Имя " descr="Descr ">
          <a:extLst>
            <a:ext uri="{FF2B5EF4-FFF2-40B4-BE49-F238E27FC236}">
              <a16:creationId xmlns:a16="http://schemas.microsoft.com/office/drawing/2014/main" id="{C1242C10-AAD7-4BBF-8E7C-9399DDD8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6950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1530</xdr:row>
      <xdr:rowOff>66675</xdr:rowOff>
    </xdr:from>
    <xdr:to>
      <xdr:col>1</xdr:col>
      <xdr:colOff>1123950</xdr:colOff>
      <xdr:row>1530</xdr:row>
      <xdr:rowOff>990600</xdr:rowOff>
    </xdr:to>
    <xdr:pic>
      <xdr:nvPicPr>
        <xdr:cNvPr id="1435" name="Имя " descr="Descr ">
          <a:extLst>
            <a:ext uri="{FF2B5EF4-FFF2-40B4-BE49-F238E27FC236}">
              <a16:creationId xmlns:a16="http://schemas.microsoft.com/office/drawing/2014/main" id="{92B9610B-128A-4810-9073-F74C37AB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093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1522</xdr:row>
      <xdr:rowOff>66675</xdr:rowOff>
    </xdr:from>
    <xdr:to>
      <xdr:col>1</xdr:col>
      <xdr:colOff>1123950</xdr:colOff>
      <xdr:row>1522</xdr:row>
      <xdr:rowOff>990600</xdr:rowOff>
    </xdr:to>
    <xdr:pic>
      <xdr:nvPicPr>
        <xdr:cNvPr id="1436" name="Имя " descr="Descr ">
          <a:extLst>
            <a:ext uri="{FF2B5EF4-FFF2-40B4-BE49-F238E27FC236}">
              <a16:creationId xmlns:a16="http://schemas.microsoft.com/office/drawing/2014/main" id="{ED68D619-D835-453D-A398-F1D7B805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236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1528</xdr:row>
      <xdr:rowOff>66675</xdr:rowOff>
    </xdr:from>
    <xdr:to>
      <xdr:col>1</xdr:col>
      <xdr:colOff>1123950</xdr:colOff>
      <xdr:row>1528</xdr:row>
      <xdr:rowOff>990600</xdr:rowOff>
    </xdr:to>
    <xdr:pic>
      <xdr:nvPicPr>
        <xdr:cNvPr id="1437" name="Имя " descr="Descr ">
          <a:extLst>
            <a:ext uri="{FF2B5EF4-FFF2-40B4-BE49-F238E27FC236}">
              <a16:creationId xmlns:a16="http://schemas.microsoft.com/office/drawing/2014/main" id="{17589166-1E5A-4141-ADF3-553B928C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379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1520</xdr:row>
      <xdr:rowOff>66675</xdr:rowOff>
    </xdr:from>
    <xdr:to>
      <xdr:col>1</xdr:col>
      <xdr:colOff>1123950</xdr:colOff>
      <xdr:row>1520</xdr:row>
      <xdr:rowOff>990600</xdr:rowOff>
    </xdr:to>
    <xdr:pic>
      <xdr:nvPicPr>
        <xdr:cNvPr id="1438" name="Имя " descr="Descr ">
          <a:extLst>
            <a:ext uri="{FF2B5EF4-FFF2-40B4-BE49-F238E27FC236}">
              <a16:creationId xmlns:a16="http://schemas.microsoft.com/office/drawing/2014/main" id="{0623196B-46F0-4ECD-B923-A460F928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522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1519</xdr:row>
      <xdr:rowOff>66675</xdr:rowOff>
    </xdr:from>
    <xdr:to>
      <xdr:col>1</xdr:col>
      <xdr:colOff>1123950</xdr:colOff>
      <xdr:row>1519</xdr:row>
      <xdr:rowOff>990600</xdr:rowOff>
    </xdr:to>
    <xdr:pic>
      <xdr:nvPicPr>
        <xdr:cNvPr id="1439" name="Имя " descr="Descr ">
          <a:extLst>
            <a:ext uri="{FF2B5EF4-FFF2-40B4-BE49-F238E27FC236}">
              <a16:creationId xmlns:a16="http://schemas.microsoft.com/office/drawing/2014/main" id="{A9ECC8BE-2909-4731-B9CC-F103EB19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665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1518</xdr:row>
      <xdr:rowOff>66675</xdr:rowOff>
    </xdr:from>
    <xdr:to>
      <xdr:col>1</xdr:col>
      <xdr:colOff>1123950</xdr:colOff>
      <xdr:row>1518</xdr:row>
      <xdr:rowOff>990600</xdr:rowOff>
    </xdr:to>
    <xdr:pic>
      <xdr:nvPicPr>
        <xdr:cNvPr id="1440" name="Имя " descr="Descr ">
          <a:extLst>
            <a:ext uri="{FF2B5EF4-FFF2-40B4-BE49-F238E27FC236}">
              <a16:creationId xmlns:a16="http://schemas.microsoft.com/office/drawing/2014/main" id="{C71D642E-A44C-4CAB-91C6-465C5DB7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808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1501</xdr:row>
      <xdr:rowOff>66675</xdr:rowOff>
    </xdr:from>
    <xdr:to>
      <xdr:col>1</xdr:col>
      <xdr:colOff>1123950</xdr:colOff>
      <xdr:row>1501</xdr:row>
      <xdr:rowOff>990600</xdr:rowOff>
    </xdr:to>
    <xdr:pic>
      <xdr:nvPicPr>
        <xdr:cNvPr id="1441" name="Имя " descr="Descr ">
          <a:extLst>
            <a:ext uri="{FF2B5EF4-FFF2-40B4-BE49-F238E27FC236}">
              <a16:creationId xmlns:a16="http://schemas.microsoft.com/office/drawing/2014/main" id="{8A37184B-F556-4C5A-8F5F-8B7F1B58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7951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1500</xdr:row>
      <xdr:rowOff>66675</xdr:rowOff>
    </xdr:from>
    <xdr:to>
      <xdr:col>1</xdr:col>
      <xdr:colOff>1123950</xdr:colOff>
      <xdr:row>1500</xdr:row>
      <xdr:rowOff>990600</xdr:rowOff>
    </xdr:to>
    <xdr:pic>
      <xdr:nvPicPr>
        <xdr:cNvPr id="1442" name="Имя " descr="Descr ">
          <a:extLst>
            <a:ext uri="{FF2B5EF4-FFF2-40B4-BE49-F238E27FC236}">
              <a16:creationId xmlns:a16="http://schemas.microsoft.com/office/drawing/2014/main" id="{C6155416-1F7A-4CE5-9D42-C6C45C2D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093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1532</xdr:row>
      <xdr:rowOff>66675</xdr:rowOff>
    </xdr:from>
    <xdr:to>
      <xdr:col>1</xdr:col>
      <xdr:colOff>1123950</xdr:colOff>
      <xdr:row>1532</xdr:row>
      <xdr:rowOff>990600</xdr:rowOff>
    </xdr:to>
    <xdr:pic>
      <xdr:nvPicPr>
        <xdr:cNvPr id="1443" name="Имя " descr="Descr ">
          <a:extLst>
            <a:ext uri="{FF2B5EF4-FFF2-40B4-BE49-F238E27FC236}">
              <a16:creationId xmlns:a16="http://schemas.microsoft.com/office/drawing/2014/main" id="{08E7944F-67CF-4730-82E0-21DA2515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236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1512</xdr:row>
      <xdr:rowOff>66675</xdr:rowOff>
    </xdr:from>
    <xdr:to>
      <xdr:col>1</xdr:col>
      <xdr:colOff>1123950</xdr:colOff>
      <xdr:row>1512</xdr:row>
      <xdr:rowOff>990600</xdr:rowOff>
    </xdr:to>
    <xdr:pic>
      <xdr:nvPicPr>
        <xdr:cNvPr id="1444" name="Имя " descr="Descr ">
          <a:extLst>
            <a:ext uri="{FF2B5EF4-FFF2-40B4-BE49-F238E27FC236}">
              <a16:creationId xmlns:a16="http://schemas.microsoft.com/office/drawing/2014/main" id="{16F977AC-80F7-4D24-BCA4-69D3D10C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379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1510</xdr:row>
      <xdr:rowOff>66675</xdr:rowOff>
    </xdr:from>
    <xdr:to>
      <xdr:col>1</xdr:col>
      <xdr:colOff>1123950</xdr:colOff>
      <xdr:row>1510</xdr:row>
      <xdr:rowOff>990600</xdr:rowOff>
    </xdr:to>
    <xdr:pic>
      <xdr:nvPicPr>
        <xdr:cNvPr id="1445" name="Имя " descr="Descr ">
          <a:extLst>
            <a:ext uri="{FF2B5EF4-FFF2-40B4-BE49-F238E27FC236}">
              <a16:creationId xmlns:a16="http://schemas.microsoft.com/office/drawing/2014/main" id="{8D881DB4-11C4-4FC8-9170-20FD807C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522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1511</xdr:row>
      <xdr:rowOff>66675</xdr:rowOff>
    </xdr:from>
    <xdr:to>
      <xdr:col>1</xdr:col>
      <xdr:colOff>1123950</xdr:colOff>
      <xdr:row>1511</xdr:row>
      <xdr:rowOff>990600</xdr:rowOff>
    </xdr:to>
    <xdr:pic>
      <xdr:nvPicPr>
        <xdr:cNvPr id="1446" name="Имя " descr="Descr ">
          <a:extLst>
            <a:ext uri="{FF2B5EF4-FFF2-40B4-BE49-F238E27FC236}">
              <a16:creationId xmlns:a16="http://schemas.microsoft.com/office/drawing/2014/main" id="{9B06DD95-8A89-4837-8CAB-856DDFB5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665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1513</xdr:row>
      <xdr:rowOff>66675</xdr:rowOff>
    </xdr:from>
    <xdr:to>
      <xdr:col>1</xdr:col>
      <xdr:colOff>1123950</xdr:colOff>
      <xdr:row>1513</xdr:row>
      <xdr:rowOff>990600</xdr:rowOff>
    </xdr:to>
    <xdr:pic>
      <xdr:nvPicPr>
        <xdr:cNvPr id="1447" name="Имя " descr="Descr ">
          <a:extLst>
            <a:ext uri="{FF2B5EF4-FFF2-40B4-BE49-F238E27FC236}">
              <a16:creationId xmlns:a16="http://schemas.microsoft.com/office/drawing/2014/main" id="{9D541B73-DD31-43A5-885C-E7C6DC846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808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1514</xdr:row>
      <xdr:rowOff>66675</xdr:rowOff>
    </xdr:from>
    <xdr:to>
      <xdr:col>1</xdr:col>
      <xdr:colOff>1123950</xdr:colOff>
      <xdr:row>1514</xdr:row>
      <xdr:rowOff>990600</xdr:rowOff>
    </xdr:to>
    <xdr:pic>
      <xdr:nvPicPr>
        <xdr:cNvPr id="1448" name="Имя " descr="Descr ">
          <a:extLst>
            <a:ext uri="{FF2B5EF4-FFF2-40B4-BE49-F238E27FC236}">
              <a16:creationId xmlns:a16="http://schemas.microsoft.com/office/drawing/2014/main" id="{D5416E4C-1FC8-4F51-9AB3-7DF8F0DF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8951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1531</xdr:row>
      <xdr:rowOff>66675</xdr:rowOff>
    </xdr:from>
    <xdr:to>
      <xdr:col>1</xdr:col>
      <xdr:colOff>1123950</xdr:colOff>
      <xdr:row>1531</xdr:row>
      <xdr:rowOff>990600</xdr:rowOff>
    </xdr:to>
    <xdr:pic>
      <xdr:nvPicPr>
        <xdr:cNvPr id="1449" name="Имя " descr="Descr ">
          <a:extLst>
            <a:ext uri="{FF2B5EF4-FFF2-40B4-BE49-F238E27FC236}">
              <a16:creationId xmlns:a16="http://schemas.microsoft.com/office/drawing/2014/main" id="{11607AB0-B511-471A-8BF3-92549A51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094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1524</xdr:row>
      <xdr:rowOff>66675</xdr:rowOff>
    </xdr:from>
    <xdr:to>
      <xdr:col>1</xdr:col>
      <xdr:colOff>1123950</xdr:colOff>
      <xdr:row>1524</xdr:row>
      <xdr:rowOff>990600</xdr:rowOff>
    </xdr:to>
    <xdr:pic>
      <xdr:nvPicPr>
        <xdr:cNvPr id="1450" name="Имя " descr="Descr ">
          <a:extLst>
            <a:ext uri="{FF2B5EF4-FFF2-40B4-BE49-F238E27FC236}">
              <a16:creationId xmlns:a16="http://schemas.microsoft.com/office/drawing/2014/main" id="{08DBB0DF-7AE4-4446-B9A6-BCD58DAA9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236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1525</xdr:row>
      <xdr:rowOff>66675</xdr:rowOff>
    </xdr:from>
    <xdr:to>
      <xdr:col>1</xdr:col>
      <xdr:colOff>1123950</xdr:colOff>
      <xdr:row>1525</xdr:row>
      <xdr:rowOff>990600</xdr:rowOff>
    </xdr:to>
    <xdr:pic>
      <xdr:nvPicPr>
        <xdr:cNvPr id="1451" name="Имя " descr="Descr ">
          <a:extLst>
            <a:ext uri="{FF2B5EF4-FFF2-40B4-BE49-F238E27FC236}">
              <a16:creationId xmlns:a16="http://schemas.microsoft.com/office/drawing/2014/main" id="{B2553155-618F-476C-8E28-A9FBFE3E7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379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1502</xdr:row>
      <xdr:rowOff>66675</xdr:rowOff>
    </xdr:from>
    <xdr:to>
      <xdr:col>1</xdr:col>
      <xdr:colOff>1123950</xdr:colOff>
      <xdr:row>1502</xdr:row>
      <xdr:rowOff>990600</xdr:rowOff>
    </xdr:to>
    <xdr:pic>
      <xdr:nvPicPr>
        <xdr:cNvPr id="1452" name="Имя " descr="Descr ">
          <a:extLst>
            <a:ext uri="{FF2B5EF4-FFF2-40B4-BE49-F238E27FC236}">
              <a16:creationId xmlns:a16="http://schemas.microsoft.com/office/drawing/2014/main" id="{9B953310-CB61-40C9-998A-6B107704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522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1503</xdr:row>
      <xdr:rowOff>66675</xdr:rowOff>
    </xdr:from>
    <xdr:to>
      <xdr:col>1</xdr:col>
      <xdr:colOff>1123950</xdr:colOff>
      <xdr:row>1503</xdr:row>
      <xdr:rowOff>990600</xdr:rowOff>
    </xdr:to>
    <xdr:pic>
      <xdr:nvPicPr>
        <xdr:cNvPr id="1453" name="Имя " descr="Descr ">
          <a:extLst>
            <a:ext uri="{FF2B5EF4-FFF2-40B4-BE49-F238E27FC236}">
              <a16:creationId xmlns:a16="http://schemas.microsoft.com/office/drawing/2014/main" id="{B7422E2D-680D-4292-8D41-B497D0BB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665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1527</xdr:row>
      <xdr:rowOff>66675</xdr:rowOff>
    </xdr:from>
    <xdr:to>
      <xdr:col>1</xdr:col>
      <xdr:colOff>1123950</xdr:colOff>
      <xdr:row>1527</xdr:row>
      <xdr:rowOff>990600</xdr:rowOff>
    </xdr:to>
    <xdr:pic>
      <xdr:nvPicPr>
        <xdr:cNvPr id="1454" name="Имя " descr="Descr ">
          <a:extLst>
            <a:ext uri="{FF2B5EF4-FFF2-40B4-BE49-F238E27FC236}">
              <a16:creationId xmlns:a16="http://schemas.microsoft.com/office/drawing/2014/main" id="{29622477-CB2D-4547-8CE2-F3A285A4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808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1526</xdr:row>
      <xdr:rowOff>66675</xdr:rowOff>
    </xdr:from>
    <xdr:to>
      <xdr:col>1</xdr:col>
      <xdr:colOff>1123950</xdr:colOff>
      <xdr:row>1526</xdr:row>
      <xdr:rowOff>990600</xdr:rowOff>
    </xdr:to>
    <xdr:pic>
      <xdr:nvPicPr>
        <xdr:cNvPr id="1455" name="Имя " descr="Descr ">
          <a:extLst>
            <a:ext uri="{FF2B5EF4-FFF2-40B4-BE49-F238E27FC236}">
              <a16:creationId xmlns:a16="http://schemas.microsoft.com/office/drawing/2014/main" id="{A0952A03-809C-440E-BFDA-09FB54D3D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199513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1534</xdr:row>
      <xdr:rowOff>66675</xdr:rowOff>
    </xdr:from>
    <xdr:to>
      <xdr:col>1</xdr:col>
      <xdr:colOff>1123950</xdr:colOff>
      <xdr:row>1534</xdr:row>
      <xdr:rowOff>990600</xdr:rowOff>
    </xdr:to>
    <xdr:pic>
      <xdr:nvPicPr>
        <xdr:cNvPr id="1456" name="Имя " descr="Descr ">
          <a:extLst>
            <a:ext uri="{FF2B5EF4-FFF2-40B4-BE49-F238E27FC236}">
              <a16:creationId xmlns:a16="http://schemas.microsoft.com/office/drawing/2014/main" id="{974065A0-781D-437E-904F-480F7EAB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237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1535</xdr:row>
      <xdr:rowOff>66675</xdr:rowOff>
    </xdr:from>
    <xdr:to>
      <xdr:col>1</xdr:col>
      <xdr:colOff>1123950</xdr:colOff>
      <xdr:row>1535</xdr:row>
      <xdr:rowOff>990600</xdr:rowOff>
    </xdr:to>
    <xdr:pic>
      <xdr:nvPicPr>
        <xdr:cNvPr id="1457" name="Имя " descr="Descr ">
          <a:extLst>
            <a:ext uri="{FF2B5EF4-FFF2-40B4-BE49-F238E27FC236}">
              <a16:creationId xmlns:a16="http://schemas.microsoft.com/office/drawing/2014/main" id="{E0D848A5-922E-4813-A844-935C63869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379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1536</xdr:row>
      <xdr:rowOff>66675</xdr:rowOff>
    </xdr:from>
    <xdr:to>
      <xdr:col>1</xdr:col>
      <xdr:colOff>1123950</xdr:colOff>
      <xdr:row>1536</xdr:row>
      <xdr:rowOff>990600</xdr:rowOff>
    </xdr:to>
    <xdr:pic>
      <xdr:nvPicPr>
        <xdr:cNvPr id="1458" name="Имя " descr="Descr ">
          <a:extLst>
            <a:ext uri="{FF2B5EF4-FFF2-40B4-BE49-F238E27FC236}">
              <a16:creationId xmlns:a16="http://schemas.microsoft.com/office/drawing/2014/main" id="{696A5E54-555A-429B-8A1D-E8046560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522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1537</xdr:row>
      <xdr:rowOff>66675</xdr:rowOff>
    </xdr:from>
    <xdr:to>
      <xdr:col>1</xdr:col>
      <xdr:colOff>1123950</xdr:colOff>
      <xdr:row>1537</xdr:row>
      <xdr:rowOff>990600</xdr:rowOff>
    </xdr:to>
    <xdr:pic>
      <xdr:nvPicPr>
        <xdr:cNvPr id="1459" name="Имя " descr="Descr ">
          <a:extLst>
            <a:ext uri="{FF2B5EF4-FFF2-40B4-BE49-F238E27FC236}">
              <a16:creationId xmlns:a16="http://schemas.microsoft.com/office/drawing/2014/main" id="{BDC9578F-5727-438D-87DA-2598651BE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665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1538</xdr:row>
      <xdr:rowOff>66675</xdr:rowOff>
    </xdr:from>
    <xdr:to>
      <xdr:col>1</xdr:col>
      <xdr:colOff>1123950</xdr:colOff>
      <xdr:row>1538</xdr:row>
      <xdr:rowOff>990600</xdr:rowOff>
    </xdr:to>
    <xdr:pic>
      <xdr:nvPicPr>
        <xdr:cNvPr id="1460" name="Имя " descr="Descr ">
          <a:extLst>
            <a:ext uri="{FF2B5EF4-FFF2-40B4-BE49-F238E27FC236}">
              <a16:creationId xmlns:a16="http://schemas.microsoft.com/office/drawing/2014/main" id="{9D0F44D8-AE47-49AE-AB1F-8A9918BB6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8085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1539</xdr:row>
      <xdr:rowOff>66675</xdr:rowOff>
    </xdr:from>
    <xdr:to>
      <xdr:col>1</xdr:col>
      <xdr:colOff>1123950</xdr:colOff>
      <xdr:row>1539</xdr:row>
      <xdr:rowOff>990600</xdr:rowOff>
    </xdr:to>
    <xdr:pic>
      <xdr:nvPicPr>
        <xdr:cNvPr id="1461" name="Имя " descr="Descr ">
          <a:extLst>
            <a:ext uri="{FF2B5EF4-FFF2-40B4-BE49-F238E27FC236}">
              <a16:creationId xmlns:a16="http://schemas.microsoft.com/office/drawing/2014/main" id="{702D06F9-7304-48BA-849D-EECECAB4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09514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1541</xdr:row>
      <xdr:rowOff>66675</xdr:rowOff>
    </xdr:from>
    <xdr:to>
      <xdr:col>1</xdr:col>
      <xdr:colOff>1123950</xdr:colOff>
      <xdr:row>1541</xdr:row>
      <xdr:rowOff>990600</xdr:rowOff>
    </xdr:to>
    <xdr:pic>
      <xdr:nvPicPr>
        <xdr:cNvPr id="1462" name="Имя " descr="Descr ">
          <a:extLst>
            <a:ext uri="{FF2B5EF4-FFF2-40B4-BE49-F238E27FC236}">
              <a16:creationId xmlns:a16="http://schemas.microsoft.com/office/drawing/2014/main" id="{7AB83D9A-580A-44E0-A5F7-51287828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12371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1542</xdr:row>
      <xdr:rowOff>66675</xdr:rowOff>
    </xdr:from>
    <xdr:to>
      <xdr:col>1</xdr:col>
      <xdr:colOff>1123950</xdr:colOff>
      <xdr:row>1542</xdr:row>
      <xdr:rowOff>990600</xdr:rowOff>
    </xdr:to>
    <xdr:pic>
      <xdr:nvPicPr>
        <xdr:cNvPr id="1463" name="Имя " descr="Descr ">
          <a:extLst>
            <a:ext uri="{FF2B5EF4-FFF2-40B4-BE49-F238E27FC236}">
              <a16:creationId xmlns:a16="http://schemas.microsoft.com/office/drawing/2014/main" id="{328F551E-7FC8-4A38-AAA8-E8028BD5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138005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1543</xdr:row>
      <xdr:rowOff>66675</xdr:rowOff>
    </xdr:from>
    <xdr:to>
      <xdr:col>1</xdr:col>
      <xdr:colOff>1123950</xdr:colOff>
      <xdr:row>1543</xdr:row>
      <xdr:rowOff>990600</xdr:rowOff>
    </xdr:to>
    <xdr:pic>
      <xdr:nvPicPr>
        <xdr:cNvPr id="1464" name="Имя " descr="Descr ">
          <a:extLst>
            <a:ext uri="{FF2B5EF4-FFF2-40B4-BE49-F238E27FC236}">
              <a16:creationId xmlns:a16="http://schemas.microsoft.com/office/drawing/2014/main" id="{89DE09FD-E575-4F8E-8158-62CF26B26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152292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1544</xdr:row>
      <xdr:rowOff>66675</xdr:rowOff>
    </xdr:from>
    <xdr:to>
      <xdr:col>1</xdr:col>
      <xdr:colOff>1123950</xdr:colOff>
      <xdr:row>1544</xdr:row>
      <xdr:rowOff>990600</xdr:rowOff>
    </xdr:to>
    <xdr:pic>
      <xdr:nvPicPr>
        <xdr:cNvPr id="1465" name="Имя " descr="Descr ">
          <a:extLst>
            <a:ext uri="{FF2B5EF4-FFF2-40B4-BE49-F238E27FC236}">
              <a16:creationId xmlns:a16="http://schemas.microsoft.com/office/drawing/2014/main" id="{26B9AD17-1064-4CDA-9FF3-EC3088D2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1665800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1546</xdr:row>
      <xdr:rowOff>66675</xdr:rowOff>
    </xdr:from>
    <xdr:to>
      <xdr:col>1</xdr:col>
      <xdr:colOff>1123950</xdr:colOff>
      <xdr:row>1546</xdr:row>
      <xdr:rowOff>990600</xdr:rowOff>
    </xdr:to>
    <xdr:pic>
      <xdr:nvPicPr>
        <xdr:cNvPr id="1466" name="Имя " descr="Descr ">
          <a:extLst>
            <a:ext uri="{FF2B5EF4-FFF2-40B4-BE49-F238E27FC236}">
              <a16:creationId xmlns:a16="http://schemas.microsoft.com/office/drawing/2014/main" id="{44774AAB-3B58-4EA3-A17C-D90171D1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1808675"/>
          <a:ext cx="542925" cy="76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57150</xdr:colOff>
      <xdr:row>1545</xdr:row>
      <xdr:rowOff>66675</xdr:rowOff>
    </xdr:from>
    <xdr:to>
      <xdr:col>1</xdr:col>
      <xdr:colOff>1123950</xdr:colOff>
      <xdr:row>1545</xdr:row>
      <xdr:rowOff>990600</xdr:rowOff>
    </xdr:to>
    <xdr:pic>
      <xdr:nvPicPr>
        <xdr:cNvPr id="1467" name="Имя " descr="Descr ">
          <a:extLst>
            <a:ext uri="{FF2B5EF4-FFF2-40B4-BE49-F238E27FC236}">
              <a16:creationId xmlns:a16="http://schemas.microsoft.com/office/drawing/2014/main" id="{A53781F0-EB48-4F23-B90F-3E0FBC736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21951550"/>
          <a:ext cx="542925" cy="76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pt.basseyn.ru/upload/basseyn.ru.gorki.jpg" TargetMode="External"/><Relationship Id="rId2" Type="http://schemas.openxmlformats.org/officeDocument/2006/relationships/hyperlink" Target="mailto:opt@basseyn.ru" TargetMode="External"/><Relationship Id="rId1" Type="http://schemas.openxmlformats.org/officeDocument/2006/relationships/hyperlink" Target="mailto:opt@basseyn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CD7A-F45C-44FA-838E-CA9EEE40F3BB}">
  <sheetPr>
    <outlinePr summaryBelow="0" summaryRight="0"/>
    <pageSetUpPr autoPageBreaks="0" fitToPage="1"/>
  </sheetPr>
  <dimension ref="A1:U1547"/>
  <sheetViews>
    <sheetView tabSelected="1" zoomScale="80" zoomScaleNormal="80" workbookViewId="0">
      <pane ySplit="8" topLeftCell="A9" activePane="bottomLeft" state="frozen"/>
      <selection pane="bottomLeft"/>
    </sheetView>
  </sheetViews>
  <sheetFormatPr defaultColWidth="10.28515625" defaultRowHeight="11.45" customHeight="1" outlineLevelRow="2" x14ac:dyDescent="0.2"/>
  <cols>
    <col min="1" max="1" width="1.7109375" style="2" customWidth="1"/>
    <col min="2" max="2" width="10" style="2" customWidth="1"/>
    <col min="3" max="3" width="57.140625" style="2" customWidth="1"/>
    <col min="4" max="4" width="18.28515625" style="2" customWidth="1"/>
    <col min="5" max="5" width="19" style="2" customWidth="1"/>
    <col min="6" max="7" width="14.140625" style="2" customWidth="1"/>
    <col min="8" max="8" width="18.7109375" style="2" customWidth="1"/>
    <col min="9" max="9" width="11.42578125" style="2" customWidth="1"/>
    <col min="10" max="10" width="14.28515625" style="2" customWidth="1"/>
    <col min="11" max="13" width="16.5703125" style="2" customWidth="1"/>
    <col min="14" max="14" width="12.140625" style="2" customWidth="1"/>
    <col min="15" max="15" width="11.140625" style="2" customWidth="1"/>
    <col min="16" max="20" width="10.28515625" style="1" hidden="1" customWidth="1"/>
    <col min="21" max="16384" width="10.28515625" style="1"/>
  </cols>
  <sheetData>
    <row r="1" spans="1:21" s="20" customFormat="1" ht="20.100000000000001" customHeight="1" x14ac:dyDescent="0.25">
      <c r="A1" s="11"/>
      <c r="B1" s="12" t="s">
        <v>5117</v>
      </c>
      <c r="C1" s="12"/>
      <c r="D1" s="13" t="s">
        <v>5118</v>
      </c>
      <c r="E1" s="13"/>
      <c r="F1" s="14" t="s">
        <v>5119</v>
      </c>
      <c r="G1" s="14"/>
      <c r="H1" s="14"/>
      <c r="I1" s="15"/>
      <c r="J1" s="16" t="s">
        <v>5120</v>
      </c>
      <c r="K1" s="16"/>
      <c r="L1" s="16"/>
      <c r="M1" s="16"/>
      <c r="N1" s="17"/>
      <c r="O1" s="17"/>
      <c r="P1" s="18"/>
      <c r="Q1" s="19"/>
      <c r="R1" s="19"/>
      <c r="S1" s="19"/>
      <c r="T1" s="19"/>
    </row>
    <row r="2" spans="1:21" s="27" customFormat="1" ht="15.6" customHeight="1" x14ac:dyDescent="0.25">
      <c r="A2" s="21"/>
      <c r="B2" s="12"/>
      <c r="C2" s="12"/>
      <c r="D2" s="22" t="s">
        <v>5121</v>
      </c>
      <c r="E2" s="23"/>
      <c r="F2" s="24" t="s">
        <v>5113</v>
      </c>
      <c r="G2" s="24" t="s">
        <v>5112</v>
      </c>
      <c r="H2" s="24" t="s">
        <v>5122</v>
      </c>
      <c r="I2" s="25"/>
      <c r="J2" s="16" t="s">
        <v>5123</v>
      </c>
      <c r="K2" s="16"/>
      <c r="L2" s="16"/>
      <c r="M2" s="16"/>
      <c r="N2" s="17"/>
      <c r="O2" s="17"/>
      <c r="P2" s="18"/>
      <c r="Q2" s="26"/>
      <c r="R2" s="26"/>
      <c r="S2" s="26"/>
      <c r="T2" s="26"/>
    </row>
    <row r="3" spans="1:21" s="27" customFormat="1" ht="18.75" customHeight="1" x14ac:dyDescent="0.2">
      <c r="A3" s="21"/>
      <c r="B3" s="28" t="s">
        <v>5215</v>
      </c>
      <c r="C3" s="29"/>
      <c r="D3" s="30" t="s">
        <v>5124</v>
      </c>
      <c r="E3" s="31"/>
      <c r="F3" s="32">
        <f>P8</f>
        <v>0</v>
      </c>
      <c r="G3" s="32">
        <f>Q8</f>
        <v>0</v>
      </c>
      <c r="H3" s="32">
        <f>T8</f>
        <v>0</v>
      </c>
      <c r="I3" s="25"/>
      <c r="J3" s="33" t="s">
        <v>5125</v>
      </c>
      <c r="K3" s="33"/>
      <c r="L3" s="33"/>
      <c r="M3" s="34"/>
      <c r="N3" s="34"/>
      <c r="O3" s="34"/>
      <c r="P3" s="35"/>
      <c r="Q3" s="26"/>
      <c r="R3" s="26"/>
      <c r="S3" s="26"/>
      <c r="T3" s="26"/>
    </row>
    <row r="4" spans="1:21" s="27" customFormat="1" ht="15.6" customHeight="1" x14ac:dyDescent="0.2">
      <c r="A4" s="21"/>
      <c r="B4" s="36"/>
      <c r="C4" s="36"/>
      <c r="D4" s="37" t="s">
        <v>5126</v>
      </c>
      <c r="E4" s="37"/>
      <c r="F4" s="38" t="s">
        <v>5127</v>
      </c>
      <c r="G4" s="38"/>
      <c r="H4" s="38"/>
      <c r="I4" s="39"/>
      <c r="J4" s="40" t="s">
        <v>5128</v>
      </c>
      <c r="K4" s="41">
        <f>R8</f>
        <v>0</v>
      </c>
      <c r="L4" s="41">
        <f>S8</f>
        <v>0</v>
      </c>
      <c r="M4" s="42"/>
      <c r="N4" s="42"/>
      <c r="O4" s="42"/>
      <c r="P4" s="26"/>
      <c r="Q4" s="26"/>
      <c r="R4" s="26"/>
      <c r="S4" s="26"/>
      <c r="T4" s="26"/>
    </row>
    <row r="5" spans="1:21" s="20" customFormat="1" ht="20.25" customHeight="1" x14ac:dyDescent="0.2">
      <c r="A5" s="11"/>
      <c r="B5" s="43"/>
      <c r="C5" s="43"/>
      <c r="D5" s="44"/>
      <c r="E5" s="45" t="s">
        <v>5129</v>
      </c>
      <c r="F5" s="38"/>
      <c r="G5" s="38"/>
      <c r="H5" s="38"/>
      <c r="I5" s="46"/>
      <c r="J5" s="47"/>
      <c r="K5" s="47"/>
      <c r="L5" s="47"/>
      <c r="M5" s="47"/>
      <c r="N5" s="47"/>
      <c r="O5" s="47"/>
      <c r="P5" s="19"/>
      <c r="Q5" s="19"/>
      <c r="R5" s="19"/>
      <c r="S5" s="19"/>
      <c r="T5" s="19"/>
    </row>
    <row r="6" spans="1:21" s="20" customFormat="1" ht="4.3499999999999996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9"/>
      <c r="Q6" s="19"/>
      <c r="R6" s="19"/>
      <c r="S6" s="19"/>
      <c r="T6" s="19"/>
    </row>
    <row r="7" spans="1:21" s="20" customFormat="1" ht="17.25" customHeight="1" x14ac:dyDescent="0.2">
      <c r="A7" s="11"/>
      <c r="B7" s="48" t="s">
        <v>5116</v>
      </c>
      <c r="C7" s="49"/>
      <c r="D7" s="50" t="s">
        <v>5115</v>
      </c>
      <c r="E7" s="50" t="s">
        <v>5114</v>
      </c>
      <c r="F7" s="50" t="s">
        <v>5113</v>
      </c>
      <c r="G7" s="50" t="s">
        <v>5112</v>
      </c>
      <c r="H7" s="50" t="s">
        <v>5111</v>
      </c>
      <c r="I7" s="50" t="s">
        <v>5110</v>
      </c>
      <c r="J7" s="50" t="s">
        <v>5109</v>
      </c>
      <c r="K7" s="50" t="s">
        <v>5108</v>
      </c>
      <c r="L7" s="50" t="s">
        <v>5107</v>
      </c>
      <c r="M7" s="51" t="s">
        <v>5106</v>
      </c>
      <c r="N7" s="52" t="s">
        <v>5105</v>
      </c>
      <c r="O7" s="53" t="s">
        <v>5104</v>
      </c>
      <c r="P7" s="54" t="s">
        <v>5130</v>
      </c>
      <c r="Q7" s="54" t="s">
        <v>5131</v>
      </c>
      <c r="R7" s="54" t="s">
        <v>5132</v>
      </c>
      <c r="S7" s="54" t="s">
        <v>5133</v>
      </c>
      <c r="T7" s="54" t="s">
        <v>5134</v>
      </c>
    </row>
    <row r="8" spans="1:21" s="20" customFormat="1" ht="30.75" customHeight="1" x14ac:dyDescent="0.2">
      <c r="A8" s="11"/>
      <c r="B8" s="55"/>
      <c r="C8" s="56"/>
      <c r="D8" s="57"/>
      <c r="E8" s="57"/>
      <c r="F8" s="57"/>
      <c r="G8" s="57"/>
      <c r="H8" s="57"/>
      <c r="I8" s="57"/>
      <c r="J8" s="57"/>
      <c r="K8" s="57"/>
      <c r="L8" s="57"/>
      <c r="M8" s="58" t="s">
        <v>5135</v>
      </c>
      <c r="N8" s="59"/>
      <c r="O8" s="60"/>
      <c r="P8" s="61">
        <f>SUM(P11:P1547)</f>
        <v>0</v>
      </c>
      <c r="Q8" s="61">
        <f>SUM(Q11:Q1547)</f>
        <v>0</v>
      </c>
      <c r="R8" s="61">
        <f>SUM(R11:R1547)</f>
        <v>0</v>
      </c>
      <c r="S8" s="61">
        <f>SUM(S11:S1547)</f>
        <v>0</v>
      </c>
      <c r="T8" s="61">
        <f>SUM(T11:T1547)</f>
        <v>0</v>
      </c>
    </row>
    <row r="9" spans="1:21" s="9" customFormat="1" ht="12.95" customHeight="1" x14ac:dyDescent="0.25">
      <c r="A9" s="96"/>
      <c r="B9" s="80" t="s">
        <v>5136</v>
      </c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</row>
    <row r="10" spans="1:21" s="9" customFormat="1" ht="12.95" customHeight="1" outlineLevel="1" x14ac:dyDescent="0.25">
      <c r="A10" s="96"/>
      <c r="B10" s="84" t="s">
        <v>5137</v>
      </c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1:21" s="3" customFormat="1" ht="45" customHeight="1" outlineLevel="2" x14ac:dyDescent="0.2">
      <c r="A11" s="97"/>
      <c r="B11" s="62"/>
      <c r="C11" s="63" t="s">
        <v>5093</v>
      </c>
      <c r="D11" s="64" t="s">
        <v>5092</v>
      </c>
      <c r="E11" s="64" t="s">
        <v>168</v>
      </c>
      <c r="F11" s="64" t="s">
        <v>1611</v>
      </c>
      <c r="G11" s="64" t="s">
        <v>5091</v>
      </c>
      <c r="H11" s="64"/>
      <c r="I11" s="64">
        <v>1</v>
      </c>
      <c r="J11" s="64" t="s">
        <v>1</v>
      </c>
      <c r="K11" s="87">
        <v>26278.799999999999</v>
      </c>
      <c r="L11" s="87">
        <v>24964.86</v>
      </c>
      <c r="M11" s="87"/>
      <c r="N11" s="65" t="s">
        <v>54</v>
      </c>
      <c r="O11" s="66"/>
      <c r="P11" s="19">
        <f t="shared" ref="P11" si="0">F11*O11</f>
        <v>0</v>
      </c>
      <c r="Q11" s="19">
        <f t="shared" ref="Q11" si="1">G11*O11</f>
        <v>0</v>
      </c>
      <c r="R11" s="19">
        <f t="shared" ref="R11" si="2">K11*O11</f>
        <v>0</v>
      </c>
      <c r="S11" s="19">
        <f t="shared" ref="S11" si="3">L11*O11</f>
        <v>0</v>
      </c>
      <c r="T11" s="19">
        <f t="shared" ref="T11" si="4">O11/I11</f>
        <v>0</v>
      </c>
      <c r="U11" s="86"/>
    </row>
    <row r="12" spans="1:21" s="3" customFormat="1" ht="45" customHeight="1" outlineLevel="2" x14ac:dyDescent="0.2">
      <c r="A12" s="97"/>
      <c r="B12" s="8"/>
      <c r="C12" s="7" t="s">
        <v>5103</v>
      </c>
      <c r="D12" s="6" t="s">
        <v>5102</v>
      </c>
      <c r="E12" s="6" t="s">
        <v>168</v>
      </c>
      <c r="F12" s="6" t="s">
        <v>2815</v>
      </c>
      <c r="G12" s="6" t="s">
        <v>1179</v>
      </c>
      <c r="H12" s="6"/>
      <c r="I12" s="64">
        <v>1</v>
      </c>
      <c r="J12" s="6" t="s">
        <v>1</v>
      </c>
      <c r="K12" s="88">
        <v>13123.75</v>
      </c>
      <c r="L12" s="88">
        <v>12467.56</v>
      </c>
      <c r="M12" s="87"/>
      <c r="N12" s="5" t="s">
        <v>222</v>
      </c>
      <c r="O12" s="4"/>
      <c r="P12" s="19">
        <f t="shared" ref="P12:P75" si="5">F12*O12</f>
        <v>0</v>
      </c>
      <c r="Q12" s="19">
        <f t="shared" ref="Q12:Q75" si="6">G12*O12</f>
        <v>0</v>
      </c>
      <c r="R12" s="19">
        <f t="shared" ref="R12:R75" si="7">K12*O12</f>
        <v>0</v>
      </c>
      <c r="S12" s="19">
        <f t="shared" ref="S12:S75" si="8">L12*O12</f>
        <v>0</v>
      </c>
      <c r="T12" s="19">
        <f t="shared" ref="T12:T75" si="9">O12/I12</f>
        <v>0</v>
      </c>
    </row>
    <row r="13" spans="1:21" s="3" customFormat="1" ht="45" customHeight="1" outlineLevel="2" x14ac:dyDescent="0.2">
      <c r="A13" s="97"/>
      <c r="B13" s="8"/>
      <c r="C13" s="7" t="s">
        <v>5090</v>
      </c>
      <c r="D13" s="6" t="s">
        <v>5089</v>
      </c>
      <c r="E13" s="6" t="s">
        <v>168</v>
      </c>
      <c r="F13" s="6" t="s">
        <v>5088</v>
      </c>
      <c r="G13" s="6" t="s">
        <v>5087</v>
      </c>
      <c r="H13" s="6" t="s">
        <v>5086</v>
      </c>
      <c r="I13" s="64">
        <v>1</v>
      </c>
      <c r="J13" s="6" t="s">
        <v>1</v>
      </c>
      <c r="K13" s="88">
        <v>26582.560000000001</v>
      </c>
      <c r="L13" s="88">
        <v>25253.43</v>
      </c>
      <c r="M13" s="87"/>
      <c r="N13" s="5" t="s">
        <v>9</v>
      </c>
      <c r="O13" s="4"/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8"/>
        <v>0</v>
      </c>
      <c r="T13" s="19">
        <f t="shared" si="9"/>
        <v>0</v>
      </c>
    </row>
    <row r="14" spans="1:21" s="3" customFormat="1" ht="45" customHeight="1" outlineLevel="2" x14ac:dyDescent="0.2">
      <c r="A14" s="97"/>
      <c r="B14" s="8"/>
      <c r="C14" s="7" t="s">
        <v>4939</v>
      </c>
      <c r="D14" s="6" t="s">
        <v>4938</v>
      </c>
      <c r="E14" s="6" t="s">
        <v>168</v>
      </c>
      <c r="F14" s="6" t="s">
        <v>4937</v>
      </c>
      <c r="G14" s="6" t="s">
        <v>1297</v>
      </c>
      <c r="H14" s="6" t="s">
        <v>4936</v>
      </c>
      <c r="I14" s="64">
        <v>1</v>
      </c>
      <c r="J14" s="6" t="s">
        <v>1</v>
      </c>
      <c r="K14" s="88">
        <v>7361.66</v>
      </c>
      <c r="L14" s="88">
        <v>6993.58</v>
      </c>
      <c r="M14" s="87"/>
      <c r="N14" s="5" t="s">
        <v>54</v>
      </c>
      <c r="O14" s="4"/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8"/>
        <v>0</v>
      </c>
      <c r="T14" s="19">
        <f t="shared" si="9"/>
        <v>0</v>
      </c>
    </row>
    <row r="15" spans="1:21" s="3" customFormat="1" ht="45" customHeight="1" outlineLevel="2" x14ac:dyDescent="0.2">
      <c r="A15" s="97"/>
      <c r="B15" s="8"/>
      <c r="C15" s="7" t="s">
        <v>4859</v>
      </c>
      <c r="D15" s="6" t="s">
        <v>4858</v>
      </c>
      <c r="E15" s="6" t="s">
        <v>168</v>
      </c>
      <c r="F15" s="6" t="s">
        <v>4857</v>
      </c>
      <c r="G15" s="6" t="s">
        <v>244</v>
      </c>
      <c r="H15" s="6" t="s">
        <v>4856</v>
      </c>
      <c r="I15" s="64">
        <v>1</v>
      </c>
      <c r="J15" s="6" t="s">
        <v>1</v>
      </c>
      <c r="K15" s="88">
        <v>36921</v>
      </c>
      <c r="L15" s="88">
        <v>35074.949999999997</v>
      </c>
      <c r="M15" s="87"/>
      <c r="N15" s="5" t="s">
        <v>13</v>
      </c>
      <c r="O15" s="4"/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8"/>
        <v>0</v>
      </c>
      <c r="T15" s="19">
        <f t="shared" si="9"/>
        <v>0</v>
      </c>
    </row>
    <row r="16" spans="1:21" s="3" customFormat="1" ht="45" customHeight="1" outlineLevel="2" x14ac:dyDescent="0.2">
      <c r="A16" s="97"/>
      <c r="B16" s="8"/>
      <c r="C16" s="7" t="s">
        <v>4839</v>
      </c>
      <c r="D16" s="6" t="s">
        <v>4838</v>
      </c>
      <c r="E16" s="6" t="s">
        <v>168</v>
      </c>
      <c r="F16" s="6" t="s">
        <v>4837</v>
      </c>
      <c r="G16" s="6" t="s">
        <v>3300</v>
      </c>
      <c r="H16" s="6" t="s">
        <v>4836</v>
      </c>
      <c r="I16" s="64">
        <v>1</v>
      </c>
      <c r="J16" s="6" t="s">
        <v>1</v>
      </c>
      <c r="K16" s="88">
        <v>44784.52</v>
      </c>
      <c r="L16" s="88">
        <v>42545.29</v>
      </c>
      <c r="M16" s="87"/>
      <c r="N16" s="5" t="s">
        <v>54</v>
      </c>
      <c r="O16" s="4"/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8"/>
        <v>0</v>
      </c>
      <c r="T16" s="19">
        <f t="shared" si="9"/>
        <v>0</v>
      </c>
    </row>
    <row r="17" spans="1:20" s="3" customFormat="1" ht="45" customHeight="1" outlineLevel="2" x14ac:dyDescent="0.2">
      <c r="A17" s="97"/>
      <c r="B17" s="8"/>
      <c r="C17" s="7" t="s">
        <v>4866</v>
      </c>
      <c r="D17" s="6" t="s">
        <v>4865</v>
      </c>
      <c r="E17" s="6" t="s">
        <v>168</v>
      </c>
      <c r="F17" s="6" t="s">
        <v>4861</v>
      </c>
      <c r="G17" s="6" t="s">
        <v>3352</v>
      </c>
      <c r="H17" s="6" t="s">
        <v>4864</v>
      </c>
      <c r="I17" s="64">
        <v>1</v>
      </c>
      <c r="J17" s="6" t="s">
        <v>1</v>
      </c>
      <c r="K17" s="88">
        <v>28801.4</v>
      </c>
      <c r="L17" s="88">
        <v>27361.33</v>
      </c>
      <c r="M17" s="87"/>
      <c r="N17" s="5" t="s">
        <v>13</v>
      </c>
      <c r="O17" s="4"/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8"/>
        <v>0</v>
      </c>
      <c r="T17" s="19">
        <f t="shared" si="9"/>
        <v>0</v>
      </c>
    </row>
    <row r="18" spans="1:20" s="3" customFormat="1" ht="45" customHeight="1" outlineLevel="2" x14ac:dyDescent="0.2">
      <c r="A18" s="97"/>
      <c r="B18" s="8"/>
      <c r="C18" s="7" t="s">
        <v>5101</v>
      </c>
      <c r="D18" s="6" t="s">
        <v>5100</v>
      </c>
      <c r="E18" s="6" t="s">
        <v>168</v>
      </c>
      <c r="F18" s="6" t="s">
        <v>2815</v>
      </c>
      <c r="G18" s="6" t="s">
        <v>213</v>
      </c>
      <c r="H18" s="6" t="s">
        <v>5099</v>
      </c>
      <c r="I18" s="64">
        <v>1</v>
      </c>
      <c r="J18" s="6" t="s">
        <v>1</v>
      </c>
      <c r="K18" s="88">
        <v>14161.81</v>
      </c>
      <c r="L18" s="88">
        <v>13453.72</v>
      </c>
      <c r="M18" s="87"/>
      <c r="N18" s="5" t="s">
        <v>222</v>
      </c>
      <c r="O18" s="4"/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8"/>
        <v>0</v>
      </c>
      <c r="T18" s="19">
        <f t="shared" si="9"/>
        <v>0</v>
      </c>
    </row>
    <row r="19" spans="1:20" s="3" customFormat="1" ht="45" customHeight="1" outlineLevel="2" x14ac:dyDescent="0.2">
      <c r="A19" s="97"/>
      <c r="B19" s="8"/>
      <c r="C19" s="7" t="s">
        <v>4871</v>
      </c>
      <c r="D19" s="6" t="s">
        <v>4870</v>
      </c>
      <c r="E19" s="6" t="s">
        <v>168</v>
      </c>
      <c r="F19" s="6" t="s">
        <v>4869</v>
      </c>
      <c r="G19" s="6" t="s">
        <v>4868</v>
      </c>
      <c r="H19" s="6" t="s">
        <v>4867</v>
      </c>
      <c r="I19" s="64">
        <v>1</v>
      </c>
      <c r="J19" s="6" t="s">
        <v>1</v>
      </c>
      <c r="K19" s="88">
        <v>29551.79</v>
      </c>
      <c r="L19" s="88">
        <v>28074.2</v>
      </c>
      <c r="M19" s="87"/>
      <c r="N19" s="5" t="s">
        <v>54</v>
      </c>
      <c r="O19" s="4"/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8"/>
        <v>0</v>
      </c>
      <c r="T19" s="19">
        <f t="shared" si="9"/>
        <v>0</v>
      </c>
    </row>
    <row r="20" spans="1:20" s="3" customFormat="1" ht="45" customHeight="1" outlineLevel="2" x14ac:dyDescent="0.2">
      <c r="A20" s="97"/>
      <c r="B20" s="8"/>
      <c r="C20" s="7" t="s">
        <v>4835</v>
      </c>
      <c r="D20" s="6" t="s">
        <v>4834</v>
      </c>
      <c r="E20" s="6" t="s">
        <v>168</v>
      </c>
      <c r="F20" s="6" t="s">
        <v>4833</v>
      </c>
      <c r="G20" s="6" t="s">
        <v>4832</v>
      </c>
      <c r="H20" s="6" t="s">
        <v>4831</v>
      </c>
      <c r="I20" s="64">
        <v>1</v>
      </c>
      <c r="J20" s="6" t="s">
        <v>1</v>
      </c>
      <c r="K20" s="88">
        <v>49570.2</v>
      </c>
      <c r="L20" s="88">
        <v>47091.69</v>
      </c>
      <c r="M20" s="87"/>
      <c r="N20" s="5" t="s">
        <v>13</v>
      </c>
      <c r="O20" s="4"/>
      <c r="P20" s="19">
        <f t="shared" si="5"/>
        <v>0</v>
      </c>
      <c r="Q20" s="19">
        <f t="shared" si="6"/>
        <v>0</v>
      </c>
      <c r="R20" s="19">
        <f t="shared" si="7"/>
        <v>0</v>
      </c>
      <c r="S20" s="19">
        <f t="shared" si="8"/>
        <v>0</v>
      </c>
      <c r="T20" s="19">
        <f t="shared" si="9"/>
        <v>0</v>
      </c>
    </row>
    <row r="21" spans="1:20" s="3" customFormat="1" ht="45" customHeight="1" outlineLevel="2" x14ac:dyDescent="0.2">
      <c r="A21" s="97"/>
      <c r="B21" s="8"/>
      <c r="C21" s="7" t="s">
        <v>4843</v>
      </c>
      <c r="D21" s="6" t="s">
        <v>4842</v>
      </c>
      <c r="E21" s="6" t="s">
        <v>168</v>
      </c>
      <c r="F21" s="6" t="s">
        <v>4837</v>
      </c>
      <c r="G21" s="6" t="s">
        <v>4841</v>
      </c>
      <c r="H21" s="6" t="s">
        <v>4840</v>
      </c>
      <c r="I21" s="64">
        <v>1</v>
      </c>
      <c r="J21" s="6" t="s">
        <v>1</v>
      </c>
      <c r="K21" s="88">
        <v>50000.78</v>
      </c>
      <c r="L21" s="88">
        <v>47500.74</v>
      </c>
      <c r="M21" s="87"/>
      <c r="N21" s="5" t="s">
        <v>13</v>
      </c>
      <c r="O21" s="4"/>
      <c r="P21" s="19">
        <f t="shared" si="5"/>
        <v>0</v>
      </c>
      <c r="Q21" s="19">
        <f t="shared" si="6"/>
        <v>0</v>
      </c>
      <c r="R21" s="19">
        <f t="shared" si="7"/>
        <v>0</v>
      </c>
      <c r="S21" s="19">
        <f t="shared" si="8"/>
        <v>0</v>
      </c>
      <c r="T21" s="19">
        <f t="shared" si="9"/>
        <v>0</v>
      </c>
    </row>
    <row r="22" spans="1:20" s="3" customFormat="1" ht="45" customHeight="1" outlineLevel="2" x14ac:dyDescent="0.2">
      <c r="A22" s="97"/>
      <c r="B22" s="8"/>
      <c r="C22" s="7" t="s">
        <v>4892</v>
      </c>
      <c r="D22" s="6" t="s">
        <v>4891</v>
      </c>
      <c r="E22" s="6" t="s">
        <v>168</v>
      </c>
      <c r="F22" s="6" t="s">
        <v>4890</v>
      </c>
      <c r="G22" s="6" t="s">
        <v>4889</v>
      </c>
      <c r="H22" s="6" t="s">
        <v>4888</v>
      </c>
      <c r="I22" s="64">
        <v>1</v>
      </c>
      <c r="J22" s="6" t="s">
        <v>1</v>
      </c>
      <c r="K22" s="88">
        <v>34828.92</v>
      </c>
      <c r="L22" s="88">
        <v>33087.47</v>
      </c>
      <c r="M22" s="87"/>
      <c r="N22" s="5" t="s">
        <v>39</v>
      </c>
      <c r="O22" s="4"/>
      <c r="P22" s="19">
        <f t="shared" si="5"/>
        <v>0</v>
      </c>
      <c r="Q22" s="19">
        <f t="shared" si="6"/>
        <v>0</v>
      </c>
      <c r="R22" s="19">
        <f t="shared" si="7"/>
        <v>0</v>
      </c>
      <c r="S22" s="19">
        <f t="shared" si="8"/>
        <v>0</v>
      </c>
      <c r="T22" s="19">
        <f t="shared" si="9"/>
        <v>0</v>
      </c>
    </row>
    <row r="23" spans="1:20" s="3" customFormat="1" ht="45" customHeight="1" outlineLevel="2" x14ac:dyDescent="0.2">
      <c r="A23" s="97"/>
      <c r="B23" s="8"/>
      <c r="C23" s="7" t="s">
        <v>4830</v>
      </c>
      <c r="D23" s="6" t="s">
        <v>4829</v>
      </c>
      <c r="E23" s="6" t="s">
        <v>168</v>
      </c>
      <c r="F23" s="6" t="s">
        <v>4828</v>
      </c>
      <c r="G23" s="6" t="s">
        <v>4827</v>
      </c>
      <c r="H23" s="6"/>
      <c r="I23" s="64">
        <v>1</v>
      </c>
      <c r="J23" s="6" t="s">
        <v>1</v>
      </c>
      <c r="K23" s="88">
        <v>79749.83</v>
      </c>
      <c r="L23" s="88">
        <v>75762.34</v>
      </c>
      <c r="M23" s="87"/>
      <c r="N23" s="5" t="s">
        <v>13</v>
      </c>
      <c r="O23" s="4"/>
      <c r="P23" s="19">
        <f t="shared" si="5"/>
        <v>0</v>
      </c>
      <c r="Q23" s="19">
        <f t="shared" si="6"/>
        <v>0</v>
      </c>
      <c r="R23" s="19">
        <f t="shared" si="7"/>
        <v>0</v>
      </c>
      <c r="S23" s="19">
        <f t="shared" si="8"/>
        <v>0</v>
      </c>
      <c r="T23" s="19">
        <f t="shared" si="9"/>
        <v>0</v>
      </c>
    </row>
    <row r="24" spans="1:20" s="3" customFormat="1" ht="45" customHeight="1" outlineLevel="2" x14ac:dyDescent="0.2">
      <c r="A24" s="97"/>
      <c r="B24" s="8"/>
      <c r="C24" s="7" t="s">
        <v>5096</v>
      </c>
      <c r="D24" s="6" t="s">
        <v>5095</v>
      </c>
      <c r="E24" s="6" t="s">
        <v>168</v>
      </c>
      <c r="F24" s="6" t="s">
        <v>5094</v>
      </c>
      <c r="G24" s="6" t="s">
        <v>937</v>
      </c>
      <c r="H24" s="6"/>
      <c r="I24" s="64">
        <v>1</v>
      </c>
      <c r="J24" s="6" t="s">
        <v>1</v>
      </c>
      <c r="K24" s="88">
        <v>11070.65</v>
      </c>
      <c r="L24" s="88">
        <v>10517.12</v>
      </c>
      <c r="M24" s="87"/>
      <c r="N24" s="5" t="s">
        <v>13</v>
      </c>
      <c r="O24" s="4"/>
      <c r="P24" s="19">
        <f t="shared" si="5"/>
        <v>0</v>
      </c>
      <c r="Q24" s="19">
        <f t="shared" si="6"/>
        <v>0</v>
      </c>
      <c r="R24" s="19">
        <f t="shared" si="7"/>
        <v>0</v>
      </c>
      <c r="S24" s="19">
        <f t="shared" si="8"/>
        <v>0</v>
      </c>
      <c r="T24" s="19">
        <f t="shared" si="9"/>
        <v>0</v>
      </c>
    </row>
    <row r="25" spans="1:20" s="3" customFormat="1" ht="45" customHeight="1" outlineLevel="2" x14ac:dyDescent="0.2">
      <c r="A25" s="97"/>
      <c r="B25" s="8"/>
      <c r="C25" s="7" t="s">
        <v>4875</v>
      </c>
      <c r="D25" s="6" t="s">
        <v>4874</v>
      </c>
      <c r="E25" s="6" t="s">
        <v>168</v>
      </c>
      <c r="F25" s="6" t="s">
        <v>4873</v>
      </c>
      <c r="G25" s="6" t="s">
        <v>3195</v>
      </c>
      <c r="H25" s="6" t="s">
        <v>4872</v>
      </c>
      <c r="I25" s="64">
        <v>1</v>
      </c>
      <c r="J25" s="6" t="s">
        <v>1</v>
      </c>
      <c r="K25" s="88">
        <v>30964.65</v>
      </c>
      <c r="L25" s="88">
        <v>29416.42</v>
      </c>
      <c r="M25" s="87"/>
      <c r="N25" s="5" t="s">
        <v>13</v>
      </c>
      <c r="O25" s="4"/>
      <c r="P25" s="19">
        <f t="shared" si="5"/>
        <v>0</v>
      </c>
      <c r="Q25" s="19">
        <f t="shared" si="6"/>
        <v>0</v>
      </c>
      <c r="R25" s="19">
        <f t="shared" si="7"/>
        <v>0</v>
      </c>
      <c r="S25" s="19">
        <f t="shared" si="8"/>
        <v>0</v>
      </c>
      <c r="T25" s="19">
        <f t="shared" si="9"/>
        <v>0</v>
      </c>
    </row>
    <row r="26" spans="1:20" s="3" customFormat="1" ht="45" customHeight="1" outlineLevel="2" x14ac:dyDescent="0.2">
      <c r="A26" s="97"/>
      <c r="B26" s="8"/>
      <c r="C26" s="7" t="s">
        <v>4851</v>
      </c>
      <c r="D26" s="6" t="s">
        <v>4850</v>
      </c>
      <c r="E26" s="6" t="s">
        <v>168</v>
      </c>
      <c r="F26" s="6" t="s">
        <v>4849</v>
      </c>
      <c r="G26" s="6" t="s">
        <v>1898</v>
      </c>
      <c r="H26" s="6"/>
      <c r="I26" s="64">
        <v>1</v>
      </c>
      <c r="J26" s="6" t="s">
        <v>1</v>
      </c>
      <c r="K26" s="88">
        <v>32096.080000000002</v>
      </c>
      <c r="L26" s="88">
        <v>30491.279999999999</v>
      </c>
      <c r="M26" s="87"/>
      <c r="N26" s="5" t="s">
        <v>0</v>
      </c>
      <c r="O26" s="4"/>
      <c r="P26" s="19">
        <f t="shared" si="5"/>
        <v>0</v>
      </c>
      <c r="Q26" s="19">
        <f t="shared" si="6"/>
        <v>0</v>
      </c>
      <c r="R26" s="19">
        <f t="shared" si="7"/>
        <v>0</v>
      </c>
      <c r="S26" s="19">
        <f t="shared" si="8"/>
        <v>0</v>
      </c>
      <c r="T26" s="19">
        <f t="shared" si="9"/>
        <v>0</v>
      </c>
    </row>
    <row r="27" spans="1:20" s="3" customFormat="1" ht="45" customHeight="1" outlineLevel="2" x14ac:dyDescent="0.2">
      <c r="A27" s="97"/>
      <c r="B27" s="8"/>
      <c r="C27" s="7" t="s">
        <v>5098</v>
      </c>
      <c r="D27" s="6" t="s">
        <v>5097</v>
      </c>
      <c r="E27" s="6" t="s">
        <v>168</v>
      </c>
      <c r="F27" s="6"/>
      <c r="G27" s="6"/>
      <c r="H27" s="6"/>
      <c r="I27" s="64">
        <v>1</v>
      </c>
      <c r="J27" s="6" t="s">
        <v>1</v>
      </c>
      <c r="K27" s="88">
        <v>7680</v>
      </c>
      <c r="L27" s="88">
        <v>7296</v>
      </c>
      <c r="M27" s="87"/>
      <c r="N27" s="5" t="s">
        <v>222</v>
      </c>
      <c r="O27" s="4"/>
      <c r="P27" s="19">
        <f t="shared" si="5"/>
        <v>0</v>
      </c>
      <c r="Q27" s="19">
        <f t="shared" si="6"/>
        <v>0</v>
      </c>
      <c r="R27" s="19">
        <f t="shared" si="7"/>
        <v>0</v>
      </c>
      <c r="S27" s="19">
        <f t="shared" si="8"/>
        <v>0</v>
      </c>
      <c r="T27" s="19">
        <f t="shared" si="9"/>
        <v>0</v>
      </c>
    </row>
    <row r="28" spans="1:20" s="3" customFormat="1" ht="45" customHeight="1" outlineLevel="2" x14ac:dyDescent="0.2">
      <c r="A28" s="97"/>
      <c r="B28" s="8"/>
      <c r="C28" s="7" t="s">
        <v>5044</v>
      </c>
      <c r="D28" s="6" t="s">
        <v>5043</v>
      </c>
      <c r="E28" s="6" t="s">
        <v>168</v>
      </c>
      <c r="F28" s="6" t="s">
        <v>5042</v>
      </c>
      <c r="G28" s="6" t="s">
        <v>680</v>
      </c>
      <c r="H28" s="6" t="s">
        <v>5041</v>
      </c>
      <c r="I28" s="64">
        <v>3</v>
      </c>
      <c r="J28" s="6" t="s">
        <v>1</v>
      </c>
      <c r="K28" s="88">
        <v>2243.73</v>
      </c>
      <c r="L28" s="88">
        <v>2131.54</v>
      </c>
      <c r="M28" s="87"/>
      <c r="N28" s="5" t="s">
        <v>222</v>
      </c>
      <c r="O28" s="4"/>
      <c r="P28" s="19">
        <f t="shared" si="5"/>
        <v>0</v>
      </c>
      <c r="Q28" s="19">
        <f t="shared" si="6"/>
        <v>0</v>
      </c>
      <c r="R28" s="19">
        <f t="shared" si="7"/>
        <v>0</v>
      </c>
      <c r="S28" s="19">
        <f t="shared" si="8"/>
        <v>0</v>
      </c>
      <c r="T28" s="19">
        <f t="shared" si="9"/>
        <v>0</v>
      </c>
    </row>
    <row r="29" spans="1:20" s="3" customFormat="1" ht="45" customHeight="1" outlineLevel="2" x14ac:dyDescent="0.2">
      <c r="A29" s="97"/>
      <c r="B29" s="8"/>
      <c r="C29" s="7" t="s">
        <v>4887</v>
      </c>
      <c r="D29" s="6" t="s">
        <v>4886</v>
      </c>
      <c r="E29" s="6" t="s">
        <v>168</v>
      </c>
      <c r="F29" s="6" t="s">
        <v>4885</v>
      </c>
      <c r="G29" s="6" t="s">
        <v>520</v>
      </c>
      <c r="H29" s="6" t="s">
        <v>4884</v>
      </c>
      <c r="I29" s="64">
        <v>1</v>
      </c>
      <c r="J29" s="6" t="s">
        <v>1</v>
      </c>
      <c r="K29" s="88">
        <v>17536.78</v>
      </c>
      <c r="L29" s="88">
        <v>16659.939999999999</v>
      </c>
      <c r="M29" s="87"/>
      <c r="N29" s="5" t="s">
        <v>54</v>
      </c>
      <c r="O29" s="4"/>
      <c r="P29" s="19">
        <f t="shared" si="5"/>
        <v>0</v>
      </c>
      <c r="Q29" s="19">
        <f t="shared" si="6"/>
        <v>0</v>
      </c>
      <c r="R29" s="19">
        <f t="shared" si="7"/>
        <v>0</v>
      </c>
      <c r="S29" s="19">
        <f t="shared" si="8"/>
        <v>0</v>
      </c>
      <c r="T29" s="19">
        <f t="shared" si="9"/>
        <v>0</v>
      </c>
    </row>
    <row r="30" spans="1:20" s="3" customFormat="1" ht="45" customHeight="1" outlineLevel="2" x14ac:dyDescent="0.2">
      <c r="A30" s="97"/>
      <c r="B30" s="8"/>
      <c r="C30" s="7" t="s">
        <v>4790</v>
      </c>
      <c r="D30" s="6" t="s">
        <v>4789</v>
      </c>
      <c r="E30" s="6" t="s">
        <v>168</v>
      </c>
      <c r="F30" s="6" t="s">
        <v>4788</v>
      </c>
      <c r="G30" s="6" t="s">
        <v>4787</v>
      </c>
      <c r="H30" s="6" t="s">
        <v>4786</v>
      </c>
      <c r="I30" s="64">
        <v>1</v>
      </c>
      <c r="J30" s="6" t="s">
        <v>1</v>
      </c>
      <c r="K30" s="88">
        <v>95009.64</v>
      </c>
      <c r="L30" s="88">
        <v>90259.16</v>
      </c>
      <c r="M30" s="87"/>
      <c r="N30" s="5" t="s">
        <v>13</v>
      </c>
      <c r="O30" s="4"/>
      <c r="P30" s="19">
        <f t="shared" si="5"/>
        <v>0</v>
      </c>
      <c r="Q30" s="19">
        <f t="shared" si="6"/>
        <v>0</v>
      </c>
      <c r="R30" s="19">
        <f t="shared" si="7"/>
        <v>0</v>
      </c>
      <c r="S30" s="19">
        <f t="shared" si="8"/>
        <v>0</v>
      </c>
      <c r="T30" s="19">
        <f t="shared" si="9"/>
        <v>0</v>
      </c>
    </row>
    <row r="31" spans="1:20" s="3" customFormat="1" ht="45" customHeight="1" outlineLevel="2" x14ac:dyDescent="0.2">
      <c r="A31" s="97"/>
      <c r="B31" s="8"/>
      <c r="C31" s="7" t="s">
        <v>4947</v>
      </c>
      <c r="D31" s="6" t="s">
        <v>4946</v>
      </c>
      <c r="E31" s="6" t="s">
        <v>168</v>
      </c>
      <c r="F31" s="6" t="s">
        <v>4945</v>
      </c>
      <c r="G31" s="6" t="s">
        <v>4485</v>
      </c>
      <c r="H31" s="6" t="s">
        <v>4944</v>
      </c>
      <c r="I31" s="64">
        <v>1</v>
      </c>
      <c r="J31" s="6" t="s">
        <v>1</v>
      </c>
      <c r="K31" s="88">
        <v>6059.33</v>
      </c>
      <c r="L31" s="88">
        <v>5756.36</v>
      </c>
      <c r="M31" s="87"/>
      <c r="N31" s="5" t="s">
        <v>9</v>
      </c>
      <c r="O31" s="4"/>
      <c r="P31" s="19">
        <f t="shared" si="5"/>
        <v>0</v>
      </c>
      <c r="Q31" s="19">
        <f t="shared" si="6"/>
        <v>0</v>
      </c>
      <c r="R31" s="19">
        <f t="shared" si="7"/>
        <v>0</v>
      </c>
      <c r="S31" s="19">
        <f t="shared" si="8"/>
        <v>0</v>
      </c>
      <c r="T31" s="19">
        <f t="shared" si="9"/>
        <v>0</v>
      </c>
    </row>
    <row r="32" spans="1:20" s="3" customFormat="1" ht="45" customHeight="1" outlineLevel="2" x14ac:dyDescent="0.2">
      <c r="A32" s="97"/>
      <c r="B32" s="8"/>
      <c r="C32" s="7" t="s">
        <v>4943</v>
      </c>
      <c r="D32" s="6" t="s">
        <v>4942</v>
      </c>
      <c r="E32" s="6" t="s">
        <v>168</v>
      </c>
      <c r="F32" s="6" t="s">
        <v>4941</v>
      </c>
      <c r="G32" s="6" t="s">
        <v>540</v>
      </c>
      <c r="H32" s="6" t="s">
        <v>4940</v>
      </c>
      <c r="I32" s="64">
        <v>1</v>
      </c>
      <c r="J32" s="6" t="s">
        <v>1</v>
      </c>
      <c r="K32" s="88">
        <v>6906.95</v>
      </c>
      <c r="L32" s="88">
        <v>6561.6</v>
      </c>
      <c r="M32" s="87"/>
      <c r="N32" s="5" t="s">
        <v>9</v>
      </c>
      <c r="O32" s="4"/>
      <c r="P32" s="19">
        <f t="shared" si="5"/>
        <v>0</v>
      </c>
      <c r="Q32" s="19">
        <f t="shared" si="6"/>
        <v>0</v>
      </c>
      <c r="R32" s="19">
        <f t="shared" si="7"/>
        <v>0</v>
      </c>
      <c r="S32" s="19">
        <f t="shared" si="8"/>
        <v>0</v>
      </c>
      <c r="T32" s="19">
        <f t="shared" si="9"/>
        <v>0</v>
      </c>
    </row>
    <row r="33" spans="1:20" s="3" customFormat="1" ht="45" customHeight="1" outlineLevel="2" x14ac:dyDescent="0.2">
      <c r="A33" s="97"/>
      <c r="B33" s="8"/>
      <c r="C33" s="7" t="s">
        <v>4935</v>
      </c>
      <c r="D33" s="6" t="s">
        <v>4934</v>
      </c>
      <c r="E33" s="6" t="s">
        <v>168</v>
      </c>
      <c r="F33" s="6" t="s">
        <v>4933</v>
      </c>
      <c r="G33" s="6" t="s">
        <v>350</v>
      </c>
      <c r="H33" s="6" t="s">
        <v>4932</v>
      </c>
      <c r="I33" s="64">
        <v>1</v>
      </c>
      <c r="J33" s="6" t="s">
        <v>1</v>
      </c>
      <c r="K33" s="88">
        <v>8259.6200000000008</v>
      </c>
      <c r="L33" s="88">
        <v>7846.64</v>
      </c>
      <c r="M33" s="87"/>
      <c r="N33" s="5" t="s">
        <v>222</v>
      </c>
      <c r="O33" s="4"/>
      <c r="P33" s="19">
        <f t="shared" si="5"/>
        <v>0</v>
      </c>
      <c r="Q33" s="19">
        <f t="shared" si="6"/>
        <v>0</v>
      </c>
      <c r="R33" s="19">
        <f t="shared" si="7"/>
        <v>0</v>
      </c>
      <c r="S33" s="19">
        <f t="shared" si="8"/>
        <v>0</v>
      </c>
      <c r="T33" s="19">
        <f t="shared" si="9"/>
        <v>0</v>
      </c>
    </row>
    <row r="34" spans="1:20" s="3" customFormat="1" ht="45" customHeight="1" outlineLevel="2" x14ac:dyDescent="0.2">
      <c r="A34" s="97"/>
      <c r="B34" s="8"/>
      <c r="C34" s="7" t="s">
        <v>4906</v>
      </c>
      <c r="D34" s="6" t="s">
        <v>4905</v>
      </c>
      <c r="E34" s="6" t="s">
        <v>168</v>
      </c>
      <c r="F34" s="6" t="s">
        <v>4904</v>
      </c>
      <c r="G34" s="6" t="s">
        <v>1175</v>
      </c>
      <c r="H34" s="6" t="s">
        <v>4903</v>
      </c>
      <c r="I34" s="64">
        <v>1</v>
      </c>
      <c r="J34" s="6" t="s">
        <v>1</v>
      </c>
      <c r="K34" s="88">
        <v>14274.85</v>
      </c>
      <c r="L34" s="88">
        <v>13561.11</v>
      </c>
      <c r="M34" s="87"/>
      <c r="N34" s="5" t="s">
        <v>39</v>
      </c>
      <c r="O34" s="4"/>
      <c r="P34" s="19">
        <f t="shared" si="5"/>
        <v>0</v>
      </c>
      <c r="Q34" s="19">
        <f t="shared" si="6"/>
        <v>0</v>
      </c>
      <c r="R34" s="19">
        <f t="shared" si="7"/>
        <v>0</v>
      </c>
      <c r="S34" s="19">
        <f t="shared" si="8"/>
        <v>0</v>
      </c>
      <c r="T34" s="19">
        <f t="shared" si="9"/>
        <v>0</v>
      </c>
    </row>
    <row r="35" spans="1:20" s="3" customFormat="1" ht="45" customHeight="1" outlineLevel="2" x14ac:dyDescent="0.2">
      <c r="A35" s="97"/>
      <c r="B35" s="8"/>
      <c r="C35" s="7" t="s">
        <v>4900</v>
      </c>
      <c r="D35" s="6" t="s">
        <v>4899</v>
      </c>
      <c r="E35" s="6" t="s">
        <v>168</v>
      </c>
      <c r="F35" s="6" t="s">
        <v>4898</v>
      </c>
      <c r="G35" s="6" t="s">
        <v>492</v>
      </c>
      <c r="H35" s="6" t="s">
        <v>4897</v>
      </c>
      <c r="I35" s="64">
        <v>1</v>
      </c>
      <c r="J35" s="6" t="s">
        <v>1</v>
      </c>
      <c r="K35" s="88">
        <v>7513.07</v>
      </c>
      <c r="L35" s="88">
        <v>7137.42</v>
      </c>
      <c r="M35" s="87"/>
      <c r="N35" s="5" t="s">
        <v>222</v>
      </c>
      <c r="O35" s="4"/>
      <c r="P35" s="19">
        <f t="shared" si="5"/>
        <v>0</v>
      </c>
      <c r="Q35" s="19">
        <f t="shared" si="6"/>
        <v>0</v>
      </c>
      <c r="R35" s="19">
        <f t="shared" si="7"/>
        <v>0</v>
      </c>
      <c r="S35" s="19">
        <f t="shared" si="8"/>
        <v>0</v>
      </c>
      <c r="T35" s="19">
        <f t="shared" si="9"/>
        <v>0</v>
      </c>
    </row>
    <row r="36" spans="1:20" s="3" customFormat="1" ht="45" customHeight="1" outlineLevel="2" x14ac:dyDescent="0.2">
      <c r="A36" s="97"/>
      <c r="B36" s="8"/>
      <c r="C36" s="7" t="s">
        <v>4896</v>
      </c>
      <c r="D36" s="6" t="s">
        <v>4895</v>
      </c>
      <c r="E36" s="6" t="s">
        <v>168</v>
      </c>
      <c r="F36" s="6" t="s">
        <v>4894</v>
      </c>
      <c r="G36" s="6" t="s">
        <v>968</v>
      </c>
      <c r="H36" s="6" t="s">
        <v>4893</v>
      </c>
      <c r="I36" s="64">
        <v>1</v>
      </c>
      <c r="J36" s="6" t="s">
        <v>1</v>
      </c>
      <c r="K36" s="88">
        <v>10429.950000000001</v>
      </c>
      <c r="L36" s="88">
        <v>9908.4500000000007</v>
      </c>
      <c r="M36" s="87"/>
      <c r="N36" s="5" t="s">
        <v>222</v>
      </c>
      <c r="O36" s="4"/>
      <c r="P36" s="19">
        <f t="shared" si="5"/>
        <v>0</v>
      </c>
      <c r="Q36" s="19">
        <f t="shared" si="6"/>
        <v>0</v>
      </c>
      <c r="R36" s="19">
        <f t="shared" si="7"/>
        <v>0</v>
      </c>
      <c r="S36" s="19">
        <f t="shared" si="8"/>
        <v>0</v>
      </c>
      <c r="T36" s="19">
        <f t="shared" si="9"/>
        <v>0</v>
      </c>
    </row>
    <row r="37" spans="1:20" s="3" customFormat="1" ht="45" customHeight="1" outlineLevel="2" x14ac:dyDescent="0.2">
      <c r="A37" s="97"/>
      <c r="B37" s="8"/>
      <c r="C37" s="7" t="s">
        <v>4931</v>
      </c>
      <c r="D37" s="6" t="s">
        <v>4930</v>
      </c>
      <c r="E37" s="6" t="s">
        <v>168</v>
      </c>
      <c r="F37" s="6" t="s">
        <v>4929</v>
      </c>
      <c r="G37" s="6" t="s">
        <v>4928</v>
      </c>
      <c r="H37" s="6" t="s">
        <v>4927</v>
      </c>
      <c r="I37" s="64">
        <v>1</v>
      </c>
      <c r="J37" s="6" t="s">
        <v>1</v>
      </c>
      <c r="K37" s="88">
        <v>10798.24</v>
      </c>
      <c r="L37" s="88">
        <v>10258.33</v>
      </c>
      <c r="M37" s="87"/>
      <c r="N37" s="5" t="s">
        <v>54</v>
      </c>
      <c r="O37" s="4"/>
      <c r="P37" s="19">
        <f t="shared" si="5"/>
        <v>0</v>
      </c>
      <c r="Q37" s="19">
        <f t="shared" si="6"/>
        <v>0</v>
      </c>
      <c r="R37" s="19">
        <f t="shared" si="7"/>
        <v>0</v>
      </c>
      <c r="S37" s="19">
        <f t="shared" si="8"/>
        <v>0</v>
      </c>
      <c r="T37" s="19">
        <f t="shared" si="9"/>
        <v>0</v>
      </c>
    </row>
    <row r="38" spans="1:20" s="3" customFormat="1" ht="45" customHeight="1" outlineLevel="2" x14ac:dyDescent="0.2">
      <c r="A38" s="97"/>
      <c r="B38" s="8"/>
      <c r="C38" s="7" t="s">
        <v>4879</v>
      </c>
      <c r="D38" s="6" t="s">
        <v>4878</v>
      </c>
      <c r="E38" s="6" t="s">
        <v>168</v>
      </c>
      <c r="F38" s="6" t="s">
        <v>4877</v>
      </c>
      <c r="G38" s="6" t="s">
        <v>1826</v>
      </c>
      <c r="H38" s="6" t="s">
        <v>4876</v>
      </c>
      <c r="I38" s="64">
        <v>1</v>
      </c>
      <c r="J38" s="6" t="s">
        <v>1</v>
      </c>
      <c r="K38" s="88">
        <v>12961.6</v>
      </c>
      <c r="L38" s="88">
        <v>12313.52</v>
      </c>
      <c r="M38" s="87"/>
      <c r="N38" s="5" t="s">
        <v>39</v>
      </c>
      <c r="O38" s="4"/>
      <c r="P38" s="19">
        <f t="shared" si="5"/>
        <v>0</v>
      </c>
      <c r="Q38" s="19">
        <f t="shared" si="6"/>
        <v>0</v>
      </c>
      <c r="R38" s="19">
        <f t="shared" si="7"/>
        <v>0</v>
      </c>
      <c r="S38" s="19">
        <f t="shared" si="8"/>
        <v>0</v>
      </c>
      <c r="T38" s="19">
        <f t="shared" si="9"/>
        <v>0</v>
      </c>
    </row>
    <row r="39" spans="1:20" s="3" customFormat="1" ht="45" customHeight="1" outlineLevel="2" x14ac:dyDescent="0.2">
      <c r="A39" s="97"/>
      <c r="B39" s="8"/>
      <c r="C39" s="7" t="s">
        <v>4883</v>
      </c>
      <c r="D39" s="6" t="s">
        <v>4882</v>
      </c>
      <c r="E39" s="6" t="s">
        <v>168</v>
      </c>
      <c r="F39" s="6" t="s">
        <v>4881</v>
      </c>
      <c r="G39" s="6" t="s">
        <v>2114</v>
      </c>
      <c r="H39" s="6" t="s">
        <v>4880</v>
      </c>
      <c r="I39" s="64">
        <v>1</v>
      </c>
      <c r="J39" s="6" t="s">
        <v>1</v>
      </c>
      <c r="K39" s="88">
        <v>19835.78</v>
      </c>
      <c r="L39" s="88">
        <v>18843.990000000002</v>
      </c>
      <c r="M39" s="87"/>
      <c r="N39" s="5" t="s">
        <v>9</v>
      </c>
      <c r="O39" s="4"/>
      <c r="P39" s="19">
        <f t="shared" si="5"/>
        <v>0</v>
      </c>
      <c r="Q39" s="19">
        <f t="shared" si="6"/>
        <v>0</v>
      </c>
      <c r="R39" s="19">
        <f t="shared" si="7"/>
        <v>0</v>
      </c>
      <c r="S39" s="19">
        <f t="shared" si="8"/>
        <v>0</v>
      </c>
      <c r="T39" s="19">
        <f t="shared" si="9"/>
        <v>0</v>
      </c>
    </row>
    <row r="40" spans="1:20" s="3" customFormat="1" ht="45" customHeight="1" outlineLevel="2" x14ac:dyDescent="0.2">
      <c r="A40" s="97"/>
      <c r="B40" s="8"/>
      <c r="C40" s="7" t="s">
        <v>5040</v>
      </c>
      <c r="D40" s="6" t="s">
        <v>5039</v>
      </c>
      <c r="E40" s="6" t="s">
        <v>168</v>
      </c>
      <c r="F40" s="6" t="s">
        <v>5038</v>
      </c>
      <c r="G40" s="6" t="s">
        <v>270</v>
      </c>
      <c r="H40" s="6" t="s">
        <v>5037</v>
      </c>
      <c r="I40" s="64">
        <v>1</v>
      </c>
      <c r="J40" s="6" t="s">
        <v>1</v>
      </c>
      <c r="K40" s="88">
        <v>9486.48</v>
      </c>
      <c r="L40" s="88">
        <v>9012.16</v>
      </c>
      <c r="M40" s="87"/>
      <c r="N40" s="5" t="s">
        <v>9</v>
      </c>
      <c r="O40" s="4"/>
      <c r="P40" s="19">
        <f t="shared" si="5"/>
        <v>0</v>
      </c>
      <c r="Q40" s="19">
        <f t="shared" si="6"/>
        <v>0</v>
      </c>
      <c r="R40" s="19">
        <f t="shared" si="7"/>
        <v>0</v>
      </c>
      <c r="S40" s="19">
        <f t="shared" si="8"/>
        <v>0</v>
      </c>
      <c r="T40" s="19">
        <f t="shared" si="9"/>
        <v>0</v>
      </c>
    </row>
    <row r="41" spans="1:20" s="3" customFormat="1" ht="45" customHeight="1" outlineLevel="2" x14ac:dyDescent="0.2">
      <c r="A41" s="97"/>
      <c r="B41" s="8"/>
      <c r="C41" s="7" t="s">
        <v>5024</v>
      </c>
      <c r="D41" s="6" t="s">
        <v>5023</v>
      </c>
      <c r="E41" s="6" t="s">
        <v>168</v>
      </c>
      <c r="F41" s="6" t="s">
        <v>5022</v>
      </c>
      <c r="G41" s="6" t="s">
        <v>5021</v>
      </c>
      <c r="H41" s="6" t="s">
        <v>5020</v>
      </c>
      <c r="I41" s="64">
        <v>1</v>
      </c>
      <c r="J41" s="6" t="s">
        <v>1</v>
      </c>
      <c r="K41" s="88">
        <v>35345.81</v>
      </c>
      <c r="L41" s="88">
        <v>33578.519999999997</v>
      </c>
      <c r="M41" s="87"/>
      <c r="N41" s="5" t="s">
        <v>0</v>
      </c>
      <c r="O41" s="4"/>
      <c r="P41" s="19">
        <f t="shared" si="5"/>
        <v>0</v>
      </c>
      <c r="Q41" s="19">
        <f t="shared" si="6"/>
        <v>0</v>
      </c>
      <c r="R41" s="19">
        <f t="shared" si="7"/>
        <v>0</v>
      </c>
      <c r="S41" s="19">
        <f t="shared" si="8"/>
        <v>0</v>
      </c>
      <c r="T41" s="19">
        <f t="shared" si="9"/>
        <v>0</v>
      </c>
    </row>
    <row r="42" spans="1:20" s="3" customFormat="1" ht="45" customHeight="1" outlineLevel="2" x14ac:dyDescent="0.2">
      <c r="A42" s="97"/>
      <c r="B42" s="8"/>
      <c r="C42" s="7" t="s">
        <v>5029</v>
      </c>
      <c r="D42" s="6" t="s">
        <v>5028</v>
      </c>
      <c r="E42" s="6" t="s">
        <v>168</v>
      </c>
      <c r="F42" s="6" t="s">
        <v>5027</v>
      </c>
      <c r="G42" s="6" t="s">
        <v>5026</v>
      </c>
      <c r="H42" s="6" t="s">
        <v>5025</v>
      </c>
      <c r="I42" s="64">
        <v>1</v>
      </c>
      <c r="J42" s="6" t="s">
        <v>1</v>
      </c>
      <c r="K42" s="88">
        <v>40209.1</v>
      </c>
      <c r="L42" s="88">
        <v>38198.65</v>
      </c>
      <c r="M42" s="87"/>
      <c r="N42" s="5" t="s">
        <v>13</v>
      </c>
      <c r="O42" s="4"/>
      <c r="P42" s="19">
        <f t="shared" si="5"/>
        <v>0</v>
      </c>
      <c r="Q42" s="19">
        <f t="shared" si="6"/>
        <v>0</v>
      </c>
      <c r="R42" s="19">
        <f t="shared" si="7"/>
        <v>0</v>
      </c>
      <c r="S42" s="19">
        <f t="shared" si="8"/>
        <v>0</v>
      </c>
      <c r="T42" s="19">
        <f t="shared" si="9"/>
        <v>0</v>
      </c>
    </row>
    <row r="43" spans="1:20" s="3" customFormat="1" ht="45" customHeight="1" outlineLevel="2" x14ac:dyDescent="0.2">
      <c r="A43" s="97"/>
      <c r="B43" s="8"/>
      <c r="C43" s="7" t="s">
        <v>5019</v>
      </c>
      <c r="D43" s="6" t="s">
        <v>5018</v>
      </c>
      <c r="E43" s="6" t="s">
        <v>168</v>
      </c>
      <c r="F43" s="6" t="s">
        <v>5017</v>
      </c>
      <c r="G43" s="6" t="s">
        <v>5016</v>
      </c>
      <c r="H43" s="6" t="s">
        <v>5015</v>
      </c>
      <c r="I43" s="64">
        <v>1</v>
      </c>
      <c r="J43" s="6" t="s">
        <v>1</v>
      </c>
      <c r="K43" s="88">
        <v>42248.51</v>
      </c>
      <c r="L43" s="88">
        <v>40136.080000000002</v>
      </c>
      <c r="M43" s="87"/>
      <c r="N43" s="5" t="s">
        <v>222</v>
      </c>
      <c r="O43" s="4"/>
      <c r="P43" s="19">
        <f t="shared" si="5"/>
        <v>0</v>
      </c>
      <c r="Q43" s="19">
        <f t="shared" si="6"/>
        <v>0</v>
      </c>
      <c r="R43" s="19">
        <f t="shared" si="7"/>
        <v>0</v>
      </c>
      <c r="S43" s="19">
        <f t="shared" si="8"/>
        <v>0</v>
      </c>
      <c r="T43" s="19">
        <f t="shared" si="9"/>
        <v>0</v>
      </c>
    </row>
    <row r="44" spans="1:20" s="3" customFormat="1" ht="45" customHeight="1" outlineLevel="2" x14ac:dyDescent="0.2">
      <c r="A44" s="97"/>
      <c r="B44" s="8"/>
      <c r="C44" s="7" t="s">
        <v>5001</v>
      </c>
      <c r="D44" s="6" t="s">
        <v>5000</v>
      </c>
      <c r="E44" s="6" t="s">
        <v>168</v>
      </c>
      <c r="F44" s="6" t="s">
        <v>4996</v>
      </c>
      <c r="G44" s="6" t="s">
        <v>2013</v>
      </c>
      <c r="H44" s="6" t="s">
        <v>4999</v>
      </c>
      <c r="I44" s="64">
        <v>1</v>
      </c>
      <c r="J44" s="6" t="s">
        <v>1</v>
      </c>
      <c r="K44" s="88">
        <v>72767.92</v>
      </c>
      <c r="L44" s="88">
        <v>69129.52</v>
      </c>
      <c r="M44" s="87"/>
      <c r="N44" s="5" t="s">
        <v>13</v>
      </c>
      <c r="O44" s="4"/>
      <c r="P44" s="19">
        <f t="shared" si="5"/>
        <v>0</v>
      </c>
      <c r="Q44" s="19">
        <f t="shared" si="6"/>
        <v>0</v>
      </c>
      <c r="R44" s="19">
        <f t="shared" si="7"/>
        <v>0</v>
      </c>
      <c r="S44" s="19">
        <f t="shared" si="8"/>
        <v>0</v>
      </c>
      <c r="T44" s="19">
        <f t="shared" si="9"/>
        <v>0</v>
      </c>
    </row>
    <row r="45" spans="1:20" s="3" customFormat="1" ht="45" customHeight="1" outlineLevel="2" x14ac:dyDescent="0.2">
      <c r="A45" s="97"/>
      <c r="B45" s="8"/>
      <c r="C45" s="7" t="s">
        <v>5006</v>
      </c>
      <c r="D45" s="6" t="s">
        <v>5005</v>
      </c>
      <c r="E45" s="6" t="s">
        <v>168</v>
      </c>
      <c r="F45" s="6" t="s">
        <v>5004</v>
      </c>
      <c r="G45" s="6" t="s">
        <v>5003</v>
      </c>
      <c r="H45" s="6" t="s">
        <v>5002</v>
      </c>
      <c r="I45" s="64">
        <v>1</v>
      </c>
      <c r="J45" s="6" t="s">
        <v>1</v>
      </c>
      <c r="K45" s="88">
        <v>74328.37</v>
      </c>
      <c r="L45" s="88">
        <v>70611.95</v>
      </c>
      <c r="M45" s="87"/>
      <c r="N45" s="5" t="s">
        <v>13</v>
      </c>
      <c r="O45" s="4"/>
      <c r="P45" s="19">
        <f t="shared" si="5"/>
        <v>0</v>
      </c>
      <c r="Q45" s="19">
        <f t="shared" si="6"/>
        <v>0</v>
      </c>
      <c r="R45" s="19">
        <f t="shared" si="7"/>
        <v>0</v>
      </c>
      <c r="S45" s="19">
        <f t="shared" si="8"/>
        <v>0</v>
      </c>
      <c r="T45" s="19">
        <f t="shared" si="9"/>
        <v>0</v>
      </c>
    </row>
    <row r="46" spans="1:20" s="3" customFormat="1" ht="45" customHeight="1" outlineLevel="2" x14ac:dyDescent="0.2">
      <c r="A46" s="97"/>
      <c r="B46" s="8"/>
      <c r="C46" s="7" t="s">
        <v>4994</v>
      </c>
      <c r="D46" s="6" t="s">
        <v>4993</v>
      </c>
      <c r="E46" s="6" t="s">
        <v>168</v>
      </c>
      <c r="F46" s="6" t="s">
        <v>4992</v>
      </c>
      <c r="G46" s="6" t="s">
        <v>4991</v>
      </c>
      <c r="H46" s="6" t="s">
        <v>4990</v>
      </c>
      <c r="I46" s="64">
        <v>1</v>
      </c>
      <c r="J46" s="6" t="s">
        <v>1</v>
      </c>
      <c r="K46" s="88">
        <v>99998.65</v>
      </c>
      <c r="L46" s="88">
        <v>94998.720000000001</v>
      </c>
      <c r="M46" s="87"/>
      <c r="N46" s="5" t="s">
        <v>13</v>
      </c>
      <c r="O46" s="4"/>
      <c r="P46" s="19">
        <f t="shared" si="5"/>
        <v>0</v>
      </c>
      <c r="Q46" s="19">
        <f t="shared" si="6"/>
        <v>0</v>
      </c>
      <c r="R46" s="19">
        <f t="shared" si="7"/>
        <v>0</v>
      </c>
      <c r="S46" s="19">
        <f t="shared" si="8"/>
        <v>0</v>
      </c>
      <c r="T46" s="19">
        <f t="shared" si="9"/>
        <v>0</v>
      </c>
    </row>
    <row r="47" spans="1:20" s="3" customFormat="1" ht="45" customHeight="1" outlineLevel="2" x14ac:dyDescent="0.2">
      <c r="A47" s="97"/>
      <c r="B47" s="8"/>
      <c r="C47" s="7" t="s">
        <v>4848</v>
      </c>
      <c r="D47" s="6" t="s">
        <v>4847</v>
      </c>
      <c r="E47" s="6" t="s">
        <v>168</v>
      </c>
      <c r="F47" s="6" t="s">
        <v>4846</v>
      </c>
      <c r="G47" s="6" t="s">
        <v>4845</v>
      </c>
      <c r="H47" s="6" t="s">
        <v>4844</v>
      </c>
      <c r="I47" s="64">
        <v>1</v>
      </c>
      <c r="J47" s="6" t="s">
        <v>1</v>
      </c>
      <c r="K47" s="88">
        <v>29952.55</v>
      </c>
      <c r="L47" s="88">
        <v>28454.92</v>
      </c>
      <c r="M47" s="87"/>
      <c r="N47" s="5" t="s">
        <v>39</v>
      </c>
      <c r="O47" s="4"/>
      <c r="P47" s="19">
        <f t="shared" si="5"/>
        <v>0</v>
      </c>
      <c r="Q47" s="19">
        <f t="shared" si="6"/>
        <v>0</v>
      </c>
      <c r="R47" s="19">
        <f t="shared" si="7"/>
        <v>0</v>
      </c>
      <c r="S47" s="19">
        <f t="shared" si="8"/>
        <v>0</v>
      </c>
      <c r="T47" s="19">
        <f t="shared" si="9"/>
        <v>0</v>
      </c>
    </row>
    <row r="48" spans="1:20" s="3" customFormat="1" ht="45" customHeight="1" outlineLevel="2" x14ac:dyDescent="0.2">
      <c r="A48" s="97"/>
      <c r="B48" s="8"/>
      <c r="C48" s="7" t="s">
        <v>4855</v>
      </c>
      <c r="D48" s="6" t="s">
        <v>4854</v>
      </c>
      <c r="E48" s="6" t="s">
        <v>168</v>
      </c>
      <c r="F48" s="6" t="s">
        <v>4853</v>
      </c>
      <c r="G48" s="6" t="s">
        <v>1164</v>
      </c>
      <c r="H48" s="6" t="s">
        <v>4852</v>
      </c>
      <c r="I48" s="64">
        <v>1</v>
      </c>
      <c r="J48" s="6" t="s">
        <v>1</v>
      </c>
      <c r="K48" s="88">
        <v>20604.25</v>
      </c>
      <c r="L48" s="88">
        <v>19574.04</v>
      </c>
      <c r="M48" s="87"/>
      <c r="N48" s="5" t="s">
        <v>0</v>
      </c>
      <c r="O48" s="4"/>
      <c r="P48" s="19">
        <f t="shared" si="5"/>
        <v>0</v>
      </c>
      <c r="Q48" s="19">
        <f t="shared" si="6"/>
        <v>0</v>
      </c>
      <c r="R48" s="19">
        <f t="shared" si="7"/>
        <v>0</v>
      </c>
      <c r="S48" s="19">
        <f t="shared" si="8"/>
        <v>0</v>
      </c>
      <c r="T48" s="19">
        <f t="shared" si="9"/>
        <v>0</v>
      </c>
    </row>
    <row r="49" spans="1:20" s="3" customFormat="1" ht="45" customHeight="1" outlineLevel="2" x14ac:dyDescent="0.2">
      <c r="A49" s="97"/>
      <c r="B49" s="8"/>
      <c r="C49" s="7" t="s">
        <v>5009</v>
      </c>
      <c r="D49" s="6" t="s">
        <v>5008</v>
      </c>
      <c r="E49" s="6" t="s">
        <v>168</v>
      </c>
      <c r="F49" s="6" t="s">
        <v>1842</v>
      </c>
      <c r="G49" s="6" t="s">
        <v>629</v>
      </c>
      <c r="H49" s="6" t="s">
        <v>5007</v>
      </c>
      <c r="I49" s="64">
        <v>1</v>
      </c>
      <c r="J49" s="6" t="s">
        <v>1</v>
      </c>
      <c r="K49" s="88">
        <v>36305.089999999997</v>
      </c>
      <c r="L49" s="88">
        <v>34489.839999999997</v>
      </c>
      <c r="M49" s="87"/>
      <c r="N49" s="5" t="s">
        <v>13</v>
      </c>
      <c r="O49" s="4"/>
      <c r="P49" s="19">
        <f t="shared" si="5"/>
        <v>0</v>
      </c>
      <c r="Q49" s="19">
        <f t="shared" si="6"/>
        <v>0</v>
      </c>
      <c r="R49" s="19">
        <f t="shared" si="7"/>
        <v>0</v>
      </c>
      <c r="S49" s="19">
        <f t="shared" si="8"/>
        <v>0</v>
      </c>
      <c r="T49" s="19">
        <f t="shared" si="9"/>
        <v>0</v>
      </c>
    </row>
    <row r="50" spans="1:20" s="3" customFormat="1" ht="45" customHeight="1" outlineLevel="2" x14ac:dyDescent="0.2">
      <c r="A50" s="97"/>
      <c r="B50" s="8"/>
      <c r="C50" s="7" t="s">
        <v>5034</v>
      </c>
      <c r="D50" s="6" t="s">
        <v>5033</v>
      </c>
      <c r="E50" s="6" t="s">
        <v>168</v>
      </c>
      <c r="F50" s="6" t="s">
        <v>5032</v>
      </c>
      <c r="G50" s="6" t="s">
        <v>5031</v>
      </c>
      <c r="H50" s="6" t="s">
        <v>5030</v>
      </c>
      <c r="I50" s="64">
        <v>1</v>
      </c>
      <c r="J50" s="6" t="s">
        <v>1</v>
      </c>
      <c r="K50" s="88">
        <v>25164.78</v>
      </c>
      <c r="L50" s="88">
        <v>23906.54</v>
      </c>
      <c r="M50" s="87"/>
      <c r="N50" s="5" t="s">
        <v>39</v>
      </c>
      <c r="O50" s="4"/>
      <c r="P50" s="19">
        <f t="shared" si="5"/>
        <v>0</v>
      </c>
      <c r="Q50" s="19">
        <f t="shared" si="6"/>
        <v>0</v>
      </c>
      <c r="R50" s="19">
        <f t="shared" si="7"/>
        <v>0</v>
      </c>
      <c r="S50" s="19">
        <f t="shared" si="8"/>
        <v>0</v>
      </c>
      <c r="T50" s="19">
        <f t="shared" si="9"/>
        <v>0</v>
      </c>
    </row>
    <row r="51" spans="1:20" s="3" customFormat="1" ht="45" customHeight="1" outlineLevel="2" x14ac:dyDescent="0.2">
      <c r="A51" s="97"/>
      <c r="B51" s="8"/>
      <c r="C51" s="7" t="s">
        <v>4922</v>
      </c>
      <c r="D51" s="6" t="s">
        <v>4921</v>
      </c>
      <c r="E51" s="6" t="s">
        <v>168</v>
      </c>
      <c r="F51" s="6" t="s">
        <v>4920</v>
      </c>
      <c r="G51" s="6" t="s">
        <v>1302</v>
      </c>
      <c r="H51" s="6" t="s">
        <v>4919</v>
      </c>
      <c r="I51" s="64">
        <v>1</v>
      </c>
      <c r="J51" s="6" t="s">
        <v>1</v>
      </c>
      <c r="K51" s="88">
        <v>7345.2</v>
      </c>
      <c r="L51" s="88">
        <v>6977.94</v>
      </c>
      <c r="M51" s="87"/>
      <c r="N51" s="5" t="s">
        <v>222</v>
      </c>
      <c r="O51" s="4"/>
      <c r="P51" s="19">
        <f t="shared" si="5"/>
        <v>0</v>
      </c>
      <c r="Q51" s="19">
        <f t="shared" si="6"/>
        <v>0</v>
      </c>
      <c r="R51" s="19">
        <f t="shared" si="7"/>
        <v>0</v>
      </c>
      <c r="S51" s="19">
        <f t="shared" si="8"/>
        <v>0</v>
      </c>
      <c r="T51" s="19">
        <f t="shared" si="9"/>
        <v>0</v>
      </c>
    </row>
    <row r="52" spans="1:20" s="3" customFormat="1" ht="45" customHeight="1" outlineLevel="2" x14ac:dyDescent="0.2">
      <c r="A52" s="97"/>
      <c r="B52" s="8"/>
      <c r="C52" s="7" t="s">
        <v>4918</v>
      </c>
      <c r="D52" s="6" t="s">
        <v>4917</v>
      </c>
      <c r="E52" s="6" t="s">
        <v>168</v>
      </c>
      <c r="F52" s="6" t="s">
        <v>4916</v>
      </c>
      <c r="G52" s="6" t="s">
        <v>505</v>
      </c>
      <c r="H52" s="6" t="s">
        <v>4915</v>
      </c>
      <c r="I52" s="64">
        <v>1</v>
      </c>
      <c r="J52" s="6" t="s">
        <v>1</v>
      </c>
      <c r="K52" s="88">
        <v>10219.540000000001</v>
      </c>
      <c r="L52" s="88">
        <v>9708.56</v>
      </c>
      <c r="M52" s="87"/>
      <c r="N52" s="5" t="s">
        <v>54</v>
      </c>
      <c r="O52" s="4"/>
      <c r="P52" s="19">
        <f t="shared" si="5"/>
        <v>0</v>
      </c>
      <c r="Q52" s="19">
        <f t="shared" si="6"/>
        <v>0</v>
      </c>
      <c r="R52" s="19">
        <f t="shared" si="7"/>
        <v>0</v>
      </c>
      <c r="S52" s="19">
        <f t="shared" si="8"/>
        <v>0</v>
      </c>
      <c r="T52" s="19">
        <f t="shared" si="9"/>
        <v>0</v>
      </c>
    </row>
    <row r="53" spans="1:20" s="3" customFormat="1" ht="45" customHeight="1" outlineLevel="2" x14ac:dyDescent="0.2">
      <c r="A53" s="97"/>
      <c r="B53" s="8"/>
      <c r="C53" s="7" t="s">
        <v>4910</v>
      </c>
      <c r="D53" s="6" t="s">
        <v>4909</v>
      </c>
      <c r="E53" s="6" t="s">
        <v>168</v>
      </c>
      <c r="F53" s="6" t="s">
        <v>4908</v>
      </c>
      <c r="G53" s="6" t="s">
        <v>1728</v>
      </c>
      <c r="H53" s="6" t="s">
        <v>4907</v>
      </c>
      <c r="I53" s="64">
        <v>1</v>
      </c>
      <c r="J53" s="6" t="s">
        <v>1</v>
      </c>
      <c r="K53" s="88">
        <v>12258.52</v>
      </c>
      <c r="L53" s="88">
        <v>11645.59</v>
      </c>
      <c r="M53" s="87"/>
      <c r="N53" s="5" t="s">
        <v>0</v>
      </c>
      <c r="O53" s="4"/>
      <c r="P53" s="19">
        <f t="shared" si="5"/>
        <v>0</v>
      </c>
      <c r="Q53" s="19">
        <f t="shared" si="6"/>
        <v>0</v>
      </c>
      <c r="R53" s="19">
        <f t="shared" si="7"/>
        <v>0</v>
      </c>
      <c r="S53" s="19">
        <f t="shared" si="8"/>
        <v>0</v>
      </c>
      <c r="T53" s="19">
        <f t="shared" si="9"/>
        <v>0</v>
      </c>
    </row>
    <row r="54" spans="1:20" s="3" customFormat="1" ht="45" customHeight="1" outlineLevel="2" x14ac:dyDescent="0.2">
      <c r="A54" s="97"/>
      <c r="B54" s="8"/>
      <c r="C54" s="7" t="s">
        <v>4914</v>
      </c>
      <c r="D54" s="6" t="s">
        <v>4913</v>
      </c>
      <c r="E54" s="6" t="s">
        <v>168</v>
      </c>
      <c r="F54" s="6" t="s">
        <v>4912</v>
      </c>
      <c r="G54" s="6" t="s">
        <v>492</v>
      </c>
      <c r="H54" s="6" t="s">
        <v>4911</v>
      </c>
      <c r="I54" s="64">
        <v>1</v>
      </c>
      <c r="J54" s="6" t="s">
        <v>1</v>
      </c>
      <c r="K54" s="88">
        <v>9775.2099999999991</v>
      </c>
      <c r="L54" s="88">
        <v>9286.4500000000007</v>
      </c>
      <c r="M54" s="87"/>
      <c r="N54" s="5" t="s">
        <v>222</v>
      </c>
      <c r="O54" s="4"/>
      <c r="P54" s="19">
        <f t="shared" si="5"/>
        <v>0</v>
      </c>
      <c r="Q54" s="19">
        <f t="shared" si="6"/>
        <v>0</v>
      </c>
      <c r="R54" s="19">
        <f t="shared" si="7"/>
        <v>0</v>
      </c>
      <c r="S54" s="19">
        <f t="shared" si="8"/>
        <v>0</v>
      </c>
      <c r="T54" s="19">
        <f t="shared" si="9"/>
        <v>0</v>
      </c>
    </row>
    <row r="55" spans="1:20" s="3" customFormat="1" ht="45" customHeight="1" outlineLevel="2" x14ac:dyDescent="0.2">
      <c r="A55" s="97"/>
      <c r="B55" s="8"/>
      <c r="C55" s="7" t="s">
        <v>5014</v>
      </c>
      <c r="D55" s="6" t="s">
        <v>5013</v>
      </c>
      <c r="E55" s="6" t="s">
        <v>168</v>
      </c>
      <c r="F55" s="6" t="s">
        <v>5012</v>
      </c>
      <c r="G55" s="6" t="s">
        <v>5011</v>
      </c>
      <c r="H55" s="6" t="s">
        <v>5010</v>
      </c>
      <c r="I55" s="64">
        <v>1</v>
      </c>
      <c r="J55" s="6" t="s">
        <v>1</v>
      </c>
      <c r="K55" s="88">
        <v>41095.57</v>
      </c>
      <c r="L55" s="88">
        <v>39040.79</v>
      </c>
      <c r="M55" s="87"/>
      <c r="N55" s="5" t="s">
        <v>0</v>
      </c>
      <c r="O55" s="4"/>
      <c r="P55" s="19">
        <f t="shared" si="5"/>
        <v>0</v>
      </c>
      <c r="Q55" s="19">
        <f t="shared" si="6"/>
        <v>0</v>
      </c>
      <c r="R55" s="19">
        <f t="shared" si="7"/>
        <v>0</v>
      </c>
      <c r="S55" s="19">
        <f t="shared" si="8"/>
        <v>0</v>
      </c>
      <c r="T55" s="19">
        <f t="shared" si="9"/>
        <v>0</v>
      </c>
    </row>
    <row r="56" spans="1:20" s="3" customFormat="1" ht="45" customHeight="1" outlineLevel="2" x14ac:dyDescent="0.2">
      <c r="A56" s="97"/>
      <c r="B56" s="8"/>
      <c r="C56" s="7" t="s">
        <v>5081</v>
      </c>
      <c r="D56" s="6" t="s">
        <v>5080</v>
      </c>
      <c r="E56" s="6" t="s">
        <v>168</v>
      </c>
      <c r="F56" s="6" t="s">
        <v>5079</v>
      </c>
      <c r="G56" s="6" t="s">
        <v>5078</v>
      </c>
      <c r="H56" s="6" t="s">
        <v>5077</v>
      </c>
      <c r="I56" s="64">
        <v>1</v>
      </c>
      <c r="J56" s="6" t="s">
        <v>1</v>
      </c>
      <c r="K56" s="88">
        <v>60852.13</v>
      </c>
      <c r="L56" s="88">
        <v>57809.52</v>
      </c>
      <c r="M56" s="87"/>
      <c r="N56" s="5" t="s">
        <v>13</v>
      </c>
      <c r="O56" s="4"/>
      <c r="P56" s="19">
        <f t="shared" si="5"/>
        <v>0</v>
      </c>
      <c r="Q56" s="19">
        <f t="shared" si="6"/>
        <v>0</v>
      </c>
      <c r="R56" s="19">
        <f t="shared" si="7"/>
        <v>0</v>
      </c>
      <c r="S56" s="19">
        <f t="shared" si="8"/>
        <v>0</v>
      </c>
      <c r="T56" s="19">
        <f t="shared" si="9"/>
        <v>0</v>
      </c>
    </row>
    <row r="57" spans="1:20" s="3" customFormat="1" ht="45" customHeight="1" outlineLevel="2" x14ac:dyDescent="0.2">
      <c r="A57" s="97"/>
      <c r="B57" s="8"/>
      <c r="C57" s="7" t="s">
        <v>4863</v>
      </c>
      <c r="D57" s="6" t="s">
        <v>4862</v>
      </c>
      <c r="E57" s="6" t="s">
        <v>168</v>
      </c>
      <c r="F57" s="6" t="s">
        <v>4861</v>
      </c>
      <c r="G57" s="6" t="s">
        <v>3352</v>
      </c>
      <c r="H57" s="6" t="s">
        <v>4860</v>
      </c>
      <c r="I57" s="64">
        <v>1</v>
      </c>
      <c r="J57" s="6" t="s">
        <v>1</v>
      </c>
      <c r="K57" s="88">
        <v>28830</v>
      </c>
      <c r="L57" s="88">
        <v>27388.5</v>
      </c>
      <c r="M57" s="87"/>
      <c r="N57" s="5" t="s">
        <v>39</v>
      </c>
      <c r="O57" s="4"/>
      <c r="P57" s="19">
        <f t="shared" si="5"/>
        <v>0</v>
      </c>
      <c r="Q57" s="19">
        <f t="shared" si="6"/>
        <v>0</v>
      </c>
      <c r="R57" s="19">
        <f t="shared" si="7"/>
        <v>0</v>
      </c>
      <c r="S57" s="19">
        <f t="shared" si="8"/>
        <v>0</v>
      </c>
      <c r="T57" s="19">
        <f t="shared" si="9"/>
        <v>0</v>
      </c>
    </row>
    <row r="58" spans="1:20" s="3" customFormat="1" ht="45" customHeight="1" outlineLevel="2" x14ac:dyDescent="0.2">
      <c r="A58" s="97"/>
      <c r="B58" s="8"/>
      <c r="C58" s="7" t="s">
        <v>4902</v>
      </c>
      <c r="D58" s="6" t="s">
        <v>4901</v>
      </c>
      <c r="E58" s="6" t="s">
        <v>168</v>
      </c>
      <c r="F58" s="6"/>
      <c r="G58" s="6"/>
      <c r="H58" s="6"/>
      <c r="I58" s="64">
        <v>1</v>
      </c>
      <c r="J58" s="6" t="s">
        <v>1</v>
      </c>
      <c r="K58" s="88">
        <v>16154.02</v>
      </c>
      <c r="L58" s="88">
        <v>15346.32</v>
      </c>
      <c r="M58" s="87"/>
      <c r="N58" s="5" t="s">
        <v>0</v>
      </c>
      <c r="O58" s="4"/>
      <c r="P58" s="19">
        <f t="shared" si="5"/>
        <v>0</v>
      </c>
      <c r="Q58" s="19">
        <f t="shared" si="6"/>
        <v>0</v>
      </c>
      <c r="R58" s="19">
        <f t="shared" si="7"/>
        <v>0</v>
      </c>
      <c r="S58" s="19">
        <f t="shared" si="8"/>
        <v>0</v>
      </c>
      <c r="T58" s="19">
        <f t="shared" si="9"/>
        <v>0</v>
      </c>
    </row>
    <row r="59" spans="1:20" s="3" customFormat="1" ht="45" customHeight="1" outlineLevel="2" x14ac:dyDescent="0.2">
      <c r="A59" s="97"/>
      <c r="B59" s="8"/>
      <c r="C59" s="7" t="s">
        <v>4926</v>
      </c>
      <c r="D59" s="6" t="s">
        <v>4925</v>
      </c>
      <c r="E59" s="6" t="s">
        <v>168</v>
      </c>
      <c r="F59" s="6" t="s">
        <v>4924</v>
      </c>
      <c r="G59" s="6" t="s">
        <v>2155</v>
      </c>
      <c r="H59" s="6" t="s">
        <v>4923</v>
      </c>
      <c r="I59" s="64">
        <v>1</v>
      </c>
      <c r="J59" s="6" t="s">
        <v>1</v>
      </c>
      <c r="K59" s="88">
        <v>7370.92</v>
      </c>
      <c r="L59" s="88">
        <v>7002.37</v>
      </c>
      <c r="M59" s="87"/>
      <c r="N59" s="5" t="s">
        <v>9</v>
      </c>
      <c r="O59" s="4"/>
      <c r="P59" s="19">
        <f t="shared" si="5"/>
        <v>0</v>
      </c>
      <c r="Q59" s="19">
        <f t="shared" si="6"/>
        <v>0</v>
      </c>
      <c r="R59" s="19">
        <f t="shared" si="7"/>
        <v>0</v>
      </c>
      <c r="S59" s="19">
        <f t="shared" si="8"/>
        <v>0</v>
      </c>
      <c r="T59" s="19">
        <f t="shared" si="9"/>
        <v>0</v>
      </c>
    </row>
    <row r="60" spans="1:20" s="3" customFormat="1" ht="45" customHeight="1" outlineLevel="2" x14ac:dyDescent="0.2">
      <c r="A60" s="97"/>
      <c r="B60" s="8"/>
      <c r="C60" s="7" t="s">
        <v>4998</v>
      </c>
      <c r="D60" s="6" t="s">
        <v>4997</v>
      </c>
      <c r="E60" s="6" t="s">
        <v>168</v>
      </c>
      <c r="F60" s="6" t="s">
        <v>4996</v>
      </c>
      <c r="G60" s="6" t="s">
        <v>2013</v>
      </c>
      <c r="H60" s="6" t="s">
        <v>4995</v>
      </c>
      <c r="I60" s="64">
        <v>1</v>
      </c>
      <c r="J60" s="6" t="s">
        <v>1</v>
      </c>
      <c r="K60" s="88">
        <v>71895.360000000001</v>
      </c>
      <c r="L60" s="88">
        <v>68300.59</v>
      </c>
      <c r="M60" s="87"/>
      <c r="N60" s="5" t="s">
        <v>13</v>
      </c>
      <c r="O60" s="4"/>
      <c r="P60" s="19">
        <f t="shared" si="5"/>
        <v>0</v>
      </c>
      <c r="Q60" s="19">
        <f t="shared" si="6"/>
        <v>0</v>
      </c>
      <c r="R60" s="19">
        <f t="shared" si="7"/>
        <v>0</v>
      </c>
      <c r="S60" s="19">
        <f t="shared" si="8"/>
        <v>0</v>
      </c>
      <c r="T60" s="19">
        <f t="shared" si="9"/>
        <v>0</v>
      </c>
    </row>
    <row r="61" spans="1:20" s="3" customFormat="1" ht="45" customHeight="1" outlineLevel="2" x14ac:dyDescent="0.2">
      <c r="A61" s="97"/>
      <c r="B61" s="8"/>
      <c r="C61" s="7" t="s">
        <v>4826</v>
      </c>
      <c r="D61" s="6" t="s">
        <v>4825</v>
      </c>
      <c r="E61" s="6" t="s">
        <v>173</v>
      </c>
      <c r="F61" s="6" t="s">
        <v>4824</v>
      </c>
      <c r="G61" s="6" t="s">
        <v>4823</v>
      </c>
      <c r="H61" s="6" t="s">
        <v>4822</v>
      </c>
      <c r="I61" s="64">
        <v>1</v>
      </c>
      <c r="J61" s="6" t="s">
        <v>1</v>
      </c>
      <c r="K61" s="88">
        <v>74508.75</v>
      </c>
      <c r="L61" s="88">
        <v>70783.31</v>
      </c>
      <c r="M61" s="87"/>
      <c r="N61" s="5" t="s">
        <v>13</v>
      </c>
      <c r="O61" s="4"/>
      <c r="P61" s="19">
        <f t="shared" si="5"/>
        <v>0</v>
      </c>
      <c r="Q61" s="19">
        <f t="shared" si="6"/>
        <v>0</v>
      </c>
      <c r="R61" s="19">
        <f t="shared" si="7"/>
        <v>0</v>
      </c>
      <c r="S61" s="19">
        <f t="shared" si="8"/>
        <v>0</v>
      </c>
      <c r="T61" s="19">
        <f t="shared" si="9"/>
        <v>0</v>
      </c>
    </row>
    <row r="62" spans="1:20" s="3" customFormat="1" ht="45" customHeight="1" outlineLevel="2" x14ac:dyDescent="0.2">
      <c r="A62" s="97"/>
      <c r="B62" s="8"/>
      <c r="C62" s="7" t="s">
        <v>4816</v>
      </c>
      <c r="D62" s="6" t="s">
        <v>4815</v>
      </c>
      <c r="E62" s="6" t="s">
        <v>173</v>
      </c>
      <c r="F62" s="6" t="s">
        <v>4814</v>
      </c>
      <c r="G62" s="6" t="s">
        <v>4813</v>
      </c>
      <c r="H62" s="6" t="s">
        <v>4812</v>
      </c>
      <c r="I62" s="64">
        <v>1</v>
      </c>
      <c r="J62" s="6" t="s">
        <v>1</v>
      </c>
      <c r="K62" s="88">
        <v>149793.68</v>
      </c>
      <c r="L62" s="88">
        <v>142304</v>
      </c>
      <c r="M62" s="87"/>
      <c r="N62" s="5" t="s">
        <v>13</v>
      </c>
      <c r="O62" s="4"/>
      <c r="P62" s="19">
        <f t="shared" si="5"/>
        <v>0</v>
      </c>
      <c r="Q62" s="19">
        <f t="shared" si="6"/>
        <v>0</v>
      </c>
      <c r="R62" s="19">
        <f t="shared" si="7"/>
        <v>0</v>
      </c>
      <c r="S62" s="19">
        <f t="shared" si="8"/>
        <v>0</v>
      </c>
      <c r="T62" s="19">
        <f t="shared" si="9"/>
        <v>0</v>
      </c>
    </row>
    <row r="63" spans="1:20" s="3" customFormat="1" ht="45" customHeight="1" outlineLevel="2" x14ac:dyDescent="0.2">
      <c r="A63" s="97"/>
      <c r="B63" s="8"/>
      <c r="C63" s="7" t="s">
        <v>4821</v>
      </c>
      <c r="D63" s="6" t="s">
        <v>4820</v>
      </c>
      <c r="E63" s="6" t="s">
        <v>173</v>
      </c>
      <c r="F63" s="6" t="s">
        <v>4819</v>
      </c>
      <c r="G63" s="6" t="s">
        <v>4818</v>
      </c>
      <c r="H63" s="6" t="s">
        <v>4817</v>
      </c>
      <c r="I63" s="64">
        <v>1</v>
      </c>
      <c r="J63" s="6" t="s">
        <v>1</v>
      </c>
      <c r="K63" s="88">
        <v>179633</v>
      </c>
      <c r="L63" s="88">
        <v>170651.35</v>
      </c>
      <c r="M63" s="87"/>
      <c r="N63" s="5" t="s">
        <v>13</v>
      </c>
      <c r="O63" s="4"/>
      <c r="P63" s="19">
        <f t="shared" si="5"/>
        <v>0</v>
      </c>
      <c r="Q63" s="19">
        <f t="shared" si="6"/>
        <v>0</v>
      </c>
      <c r="R63" s="19">
        <f t="shared" si="7"/>
        <v>0</v>
      </c>
      <c r="S63" s="19">
        <f t="shared" si="8"/>
        <v>0</v>
      </c>
      <c r="T63" s="19">
        <f t="shared" si="9"/>
        <v>0</v>
      </c>
    </row>
    <row r="64" spans="1:20" s="3" customFormat="1" ht="45" customHeight="1" outlineLevel="2" x14ac:dyDescent="0.2">
      <c r="A64" s="97"/>
      <c r="B64" s="8"/>
      <c r="C64" s="7" t="s">
        <v>5085</v>
      </c>
      <c r="D64" s="6" t="s">
        <v>5084</v>
      </c>
      <c r="E64" s="6" t="s">
        <v>173</v>
      </c>
      <c r="F64" s="6" t="s">
        <v>5083</v>
      </c>
      <c r="G64" s="6" t="s">
        <v>2071</v>
      </c>
      <c r="H64" s="6" t="s">
        <v>5082</v>
      </c>
      <c r="I64" s="64">
        <v>1</v>
      </c>
      <c r="J64" s="6" t="s">
        <v>1</v>
      </c>
      <c r="K64" s="88">
        <v>124487.76</v>
      </c>
      <c r="L64" s="88">
        <v>118263.37</v>
      </c>
      <c r="M64" s="87"/>
      <c r="N64" s="5" t="s">
        <v>13</v>
      </c>
      <c r="O64" s="4"/>
      <c r="P64" s="19">
        <f t="shared" si="5"/>
        <v>0</v>
      </c>
      <c r="Q64" s="19">
        <f t="shared" si="6"/>
        <v>0</v>
      </c>
      <c r="R64" s="19">
        <f t="shared" si="7"/>
        <v>0</v>
      </c>
      <c r="S64" s="19">
        <f t="shared" si="8"/>
        <v>0</v>
      </c>
      <c r="T64" s="19">
        <f t="shared" si="9"/>
        <v>0</v>
      </c>
    </row>
    <row r="65" spans="1:20" s="3" customFormat="1" ht="45" customHeight="1" outlineLevel="2" x14ac:dyDescent="0.2">
      <c r="A65" s="97"/>
      <c r="B65" s="8"/>
      <c r="C65" s="7" t="s">
        <v>4985</v>
      </c>
      <c r="D65" s="6" t="s">
        <v>4984</v>
      </c>
      <c r="E65" s="6" t="s">
        <v>173</v>
      </c>
      <c r="F65" s="6" t="s">
        <v>4983</v>
      </c>
      <c r="G65" s="6" t="s">
        <v>213</v>
      </c>
      <c r="H65" s="6" t="s">
        <v>4982</v>
      </c>
      <c r="I65" s="64">
        <v>1</v>
      </c>
      <c r="J65" s="6" t="s">
        <v>1</v>
      </c>
      <c r="K65" s="88">
        <v>11158.13</v>
      </c>
      <c r="L65" s="88">
        <v>10600.22</v>
      </c>
      <c r="M65" s="87"/>
      <c r="N65" s="5" t="s">
        <v>222</v>
      </c>
      <c r="O65" s="4"/>
      <c r="P65" s="19">
        <f t="shared" si="5"/>
        <v>0</v>
      </c>
      <c r="Q65" s="19">
        <f t="shared" si="6"/>
        <v>0</v>
      </c>
      <c r="R65" s="19">
        <f t="shared" si="7"/>
        <v>0</v>
      </c>
      <c r="S65" s="19">
        <f t="shared" si="8"/>
        <v>0</v>
      </c>
      <c r="T65" s="19">
        <f t="shared" si="9"/>
        <v>0</v>
      </c>
    </row>
    <row r="66" spans="1:20" s="3" customFormat="1" ht="45" customHeight="1" outlineLevel="2" x14ac:dyDescent="0.2">
      <c r="A66" s="97"/>
      <c r="B66" s="8"/>
      <c r="C66" s="7" t="s">
        <v>4981</v>
      </c>
      <c r="D66" s="6" t="s">
        <v>4980</v>
      </c>
      <c r="E66" s="6" t="s">
        <v>173</v>
      </c>
      <c r="F66" s="6" t="s">
        <v>4979</v>
      </c>
      <c r="G66" s="6" t="s">
        <v>1116</v>
      </c>
      <c r="H66" s="6" t="s">
        <v>4978</v>
      </c>
      <c r="I66" s="64">
        <v>1</v>
      </c>
      <c r="J66" s="6" t="s">
        <v>1</v>
      </c>
      <c r="K66" s="88">
        <v>18022.8</v>
      </c>
      <c r="L66" s="88">
        <v>17121.66</v>
      </c>
      <c r="M66" s="87"/>
      <c r="N66" s="5" t="s">
        <v>222</v>
      </c>
      <c r="O66" s="4"/>
      <c r="P66" s="19">
        <f t="shared" si="5"/>
        <v>0</v>
      </c>
      <c r="Q66" s="19">
        <f t="shared" si="6"/>
        <v>0</v>
      </c>
      <c r="R66" s="19">
        <f t="shared" si="7"/>
        <v>0</v>
      </c>
      <c r="S66" s="19">
        <f t="shared" si="8"/>
        <v>0</v>
      </c>
      <c r="T66" s="19">
        <f t="shared" si="9"/>
        <v>0</v>
      </c>
    </row>
    <row r="67" spans="1:20" s="3" customFormat="1" ht="45" customHeight="1" outlineLevel="2" x14ac:dyDescent="0.2">
      <c r="A67" s="97"/>
      <c r="B67" s="8"/>
      <c r="C67" s="7" t="s">
        <v>4977</v>
      </c>
      <c r="D67" s="6" t="s">
        <v>4976</v>
      </c>
      <c r="E67" s="6" t="s">
        <v>173</v>
      </c>
      <c r="F67" s="6" t="s">
        <v>3296</v>
      </c>
      <c r="G67" s="6" t="s">
        <v>1116</v>
      </c>
      <c r="H67" s="6" t="s">
        <v>4975</v>
      </c>
      <c r="I67" s="64">
        <v>1</v>
      </c>
      <c r="J67" s="6" t="s">
        <v>1</v>
      </c>
      <c r="K67" s="88">
        <v>8549.0499999999993</v>
      </c>
      <c r="L67" s="88">
        <v>8121.6</v>
      </c>
      <c r="M67" s="87"/>
      <c r="N67" s="5" t="s">
        <v>222</v>
      </c>
      <c r="O67" s="4"/>
      <c r="P67" s="19">
        <f t="shared" si="5"/>
        <v>0</v>
      </c>
      <c r="Q67" s="19">
        <f t="shared" si="6"/>
        <v>0</v>
      </c>
      <c r="R67" s="19">
        <f t="shared" si="7"/>
        <v>0</v>
      </c>
      <c r="S67" s="19">
        <f t="shared" si="8"/>
        <v>0</v>
      </c>
      <c r="T67" s="19">
        <f t="shared" si="9"/>
        <v>0</v>
      </c>
    </row>
    <row r="68" spans="1:20" s="3" customFormat="1" ht="45" customHeight="1" outlineLevel="2" x14ac:dyDescent="0.2">
      <c r="A68" s="97"/>
      <c r="B68" s="8"/>
      <c r="C68" s="7" t="s">
        <v>4974</v>
      </c>
      <c r="D68" s="6" t="s">
        <v>4973</v>
      </c>
      <c r="E68" s="6" t="s">
        <v>173</v>
      </c>
      <c r="F68" s="6" t="s">
        <v>4972</v>
      </c>
      <c r="G68" s="6" t="s">
        <v>649</v>
      </c>
      <c r="H68" s="6" t="s">
        <v>4971</v>
      </c>
      <c r="I68" s="64">
        <v>1</v>
      </c>
      <c r="J68" s="6" t="s">
        <v>1</v>
      </c>
      <c r="K68" s="88">
        <v>10045.06</v>
      </c>
      <c r="L68" s="88">
        <v>9542.81</v>
      </c>
      <c r="M68" s="87"/>
      <c r="N68" s="5" t="s">
        <v>54</v>
      </c>
      <c r="O68" s="4"/>
      <c r="P68" s="19">
        <f t="shared" si="5"/>
        <v>0</v>
      </c>
      <c r="Q68" s="19">
        <f t="shared" si="6"/>
        <v>0</v>
      </c>
      <c r="R68" s="19">
        <f t="shared" si="7"/>
        <v>0</v>
      </c>
      <c r="S68" s="19">
        <f t="shared" si="8"/>
        <v>0</v>
      </c>
      <c r="T68" s="19">
        <f t="shared" si="9"/>
        <v>0</v>
      </c>
    </row>
    <row r="69" spans="1:20" s="3" customFormat="1" ht="45" customHeight="1" outlineLevel="2" x14ac:dyDescent="0.2">
      <c r="A69" s="97"/>
      <c r="B69" s="8"/>
      <c r="C69" s="7" t="s">
        <v>4970</v>
      </c>
      <c r="D69" s="6" t="s">
        <v>4969</v>
      </c>
      <c r="E69" s="6" t="s">
        <v>173</v>
      </c>
      <c r="F69" s="6" t="s">
        <v>4968</v>
      </c>
      <c r="G69" s="6" t="s">
        <v>3815</v>
      </c>
      <c r="H69" s="6" t="s">
        <v>4967</v>
      </c>
      <c r="I69" s="64">
        <v>1</v>
      </c>
      <c r="J69" s="6" t="s">
        <v>1</v>
      </c>
      <c r="K69" s="88">
        <v>26437.35</v>
      </c>
      <c r="L69" s="88">
        <v>25115.48</v>
      </c>
      <c r="M69" s="87"/>
      <c r="N69" s="5" t="s">
        <v>54</v>
      </c>
      <c r="O69" s="4"/>
      <c r="P69" s="19">
        <f t="shared" si="5"/>
        <v>0</v>
      </c>
      <c r="Q69" s="19">
        <f t="shared" si="6"/>
        <v>0</v>
      </c>
      <c r="R69" s="19">
        <f t="shared" si="7"/>
        <v>0</v>
      </c>
      <c r="S69" s="19">
        <f t="shared" si="8"/>
        <v>0</v>
      </c>
      <c r="T69" s="19">
        <f t="shared" si="9"/>
        <v>0</v>
      </c>
    </row>
    <row r="70" spans="1:20" s="3" customFormat="1" ht="45" customHeight="1" outlineLevel="2" x14ac:dyDescent="0.2">
      <c r="A70" s="97"/>
      <c r="B70" s="8"/>
      <c r="C70" s="7" t="s">
        <v>4961</v>
      </c>
      <c r="D70" s="6" t="s">
        <v>4960</v>
      </c>
      <c r="E70" s="6" t="s">
        <v>173</v>
      </c>
      <c r="F70" s="6" t="s">
        <v>4959</v>
      </c>
      <c r="G70" s="6" t="s">
        <v>1378</v>
      </c>
      <c r="H70" s="6" t="s">
        <v>4958</v>
      </c>
      <c r="I70" s="64">
        <v>1</v>
      </c>
      <c r="J70" s="6" t="s">
        <v>1</v>
      </c>
      <c r="K70" s="88">
        <v>32991.879999999997</v>
      </c>
      <c r="L70" s="88">
        <v>31342.29</v>
      </c>
      <c r="M70" s="87"/>
      <c r="N70" s="5" t="s">
        <v>13</v>
      </c>
      <c r="O70" s="4"/>
      <c r="P70" s="19">
        <f t="shared" si="5"/>
        <v>0</v>
      </c>
      <c r="Q70" s="19">
        <f t="shared" si="6"/>
        <v>0</v>
      </c>
      <c r="R70" s="19">
        <f t="shared" si="7"/>
        <v>0</v>
      </c>
      <c r="S70" s="19">
        <f t="shared" si="8"/>
        <v>0</v>
      </c>
      <c r="T70" s="19">
        <f t="shared" si="9"/>
        <v>0</v>
      </c>
    </row>
    <row r="71" spans="1:20" s="3" customFormat="1" ht="45" customHeight="1" outlineLevel="2" x14ac:dyDescent="0.2">
      <c r="A71" s="97"/>
      <c r="B71" s="8"/>
      <c r="C71" s="7" t="s">
        <v>4952</v>
      </c>
      <c r="D71" s="6" t="s">
        <v>4951</v>
      </c>
      <c r="E71" s="6" t="s">
        <v>173</v>
      </c>
      <c r="F71" s="6" t="s">
        <v>4950</v>
      </c>
      <c r="G71" s="6" t="s">
        <v>4949</v>
      </c>
      <c r="H71" s="6" t="s">
        <v>4948</v>
      </c>
      <c r="I71" s="64">
        <v>1</v>
      </c>
      <c r="J71" s="6" t="s">
        <v>1</v>
      </c>
      <c r="K71" s="88">
        <v>53268.75</v>
      </c>
      <c r="L71" s="88">
        <v>50605.31</v>
      </c>
      <c r="M71" s="87"/>
      <c r="N71" s="5" t="s">
        <v>13</v>
      </c>
      <c r="O71" s="4"/>
      <c r="P71" s="19">
        <f t="shared" si="5"/>
        <v>0</v>
      </c>
      <c r="Q71" s="19">
        <f t="shared" si="6"/>
        <v>0</v>
      </c>
      <c r="R71" s="19">
        <f t="shared" si="7"/>
        <v>0</v>
      </c>
      <c r="S71" s="19">
        <f t="shared" si="8"/>
        <v>0</v>
      </c>
      <c r="T71" s="19">
        <f t="shared" si="9"/>
        <v>0</v>
      </c>
    </row>
    <row r="72" spans="1:20" s="3" customFormat="1" ht="45" customHeight="1" outlineLevel="2" x14ac:dyDescent="0.2">
      <c r="A72" s="97"/>
      <c r="B72" s="8"/>
      <c r="C72" s="7" t="s">
        <v>5070</v>
      </c>
      <c r="D72" s="6" t="s">
        <v>5069</v>
      </c>
      <c r="E72" s="6" t="s">
        <v>173</v>
      </c>
      <c r="F72" s="6" t="s">
        <v>5068</v>
      </c>
      <c r="G72" s="6" t="s">
        <v>5067</v>
      </c>
      <c r="H72" s="6"/>
      <c r="I72" s="64">
        <v>1</v>
      </c>
      <c r="J72" s="6" t="s">
        <v>1</v>
      </c>
      <c r="K72" s="88">
        <v>48584.85</v>
      </c>
      <c r="L72" s="88">
        <v>46155.61</v>
      </c>
      <c r="M72" s="87"/>
      <c r="N72" s="5" t="s">
        <v>13</v>
      </c>
      <c r="O72" s="4"/>
      <c r="P72" s="19">
        <f t="shared" si="5"/>
        <v>0</v>
      </c>
      <c r="Q72" s="19">
        <f t="shared" si="6"/>
        <v>0</v>
      </c>
      <c r="R72" s="19">
        <f t="shared" si="7"/>
        <v>0</v>
      </c>
      <c r="S72" s="19">
        <f t="shared" si="8"/>
        <v>0</v>
      </c>
      <c r="T72" s="19">
        <f t="shared" si="9"/>
        <v>0</v>
      </c>
    </row>
    <row r="73" spans="1:20" s="3" customFormat="1" ht="45" customHeight="1" outlineLevel="2" x14ac:dyDescent="0.2">
      <c r="A73" s="97"/>
      <c r="B73" s="8"/>
      <c r="C73" s="7" t="s">
        <v>5073</v>
      </c>
      <c r="D73" s="6" t="s">
        <v>5072</v>
      </c>
      <c r="E73" s="6" t="s">
        <v>173</v>
      </c>
      <c r="F73" s="6" t="s">
        <v>5071</v>
      </c>
      <c r="G73" s="6" t="s">
        <v>4963</v>
      </c>
      <c r="H73" s="6"/>
      <c r="I73" s="64">
        <v>1</v>
      </c>
      <c r="J73" s="6" t="s">
        <v>1</v>
      </c>
      <c r="K73" s="88">
        <v>38025.379999999997</v>
      </c>
      <c r="L73" s="88">
        <v>36124.11</v>
      </c>
      <c r="M73" s="87"/>
      <c r="N73" s="5" t="s">
        <v>13</v>
      </c>
      <c r="O73" s="4"/>
      <c r="P73" s="19">
        <f t="shared" si="5"/>
        <v>0</v>
      </c>
      <c r="Q73" s="19">
        <f t="shared" si="6"/>
        <v>0</v>
      </c>
      <c r="R73" s="19">
        <f t="shared" si="7"/>
        <v>0</v>
      </c>
      <c r="S73" s="19">
        <f t="shared" si="8"/>
        <v>0</v>
      </c>
      <c r="T73" s="19">
        <f t="shared" si="9"/>
        <v>0</v>
      </c>
    </row>
    <row r="74" spans="1:20" s="3" customFormat="1" ht="45" customHeight="1" outlineLevel="2" x14ac:dyDescent="0.2">
      <c r="A74" s="97"/>
      <c r="B74" s="8"/>
      <c r="C74" s="7" t="s">
        <v>4989</v>
      </c>
      <c r="D74" s="6" t="s">
        <v>4988</v>
      </c>
      <c r="E74" s="6" t="s">
        <v>173</v>
      </c>
      <c r="F74" s="6" t="s">
        <v>4987</v>
      </c>
      <c r="G74" s="6" t="s">
        <v>3712</v>
      </c>
      <c r="H74" s="6" t="s">
        <v>4986</v>
      </c>
      <c r="I74" s="64">
        <v>1</v>
      </c>
      <c r="J74" s="6" t="s">
        <v>1</v>
      </c>
      <c r="K74" s="88">
        <v>27593.13</v>
      </c>
      <c r="L74" s="88">
        <v>26213.47</v>
      </c>
      <c r="M74" s="87"/>
      <c r="N74" s="5" t="s">
        <v>0</v>
      </c>
      <c r="O74" s="4"/>
      <c r="P74" s="19">
        <f t="shared" si="5"/>
        <v>0</v>
      </c>
      <c r="Q74" s="19">
        <f t="shared" si="6"/>
        <v>0</v>
      </c>
      <c r="R74" s="19">
        <f t="shared" si="7"/>
        <v>0</v>
      </c>
      <c r="S74" s="19">
        <f t="shared" si="8"/>
        <v>0</v>
      </c>
      <c r="T74" s="19">
        <f t="shared" si="9"/>
        <v>0</v>
      </c>
    </row>
    <row r="75" spans="1:20" s="3" customFormat="1" ht="45" customHeight="1" outlineLevel="2" x14ac:dyDescent="0.2">
      <c r="A75" s="97"/>
      <c r="B75" s="8"/>
      <c r="C75" s="7" t="s">
        <v>4966</v>
      </c>
      <c r="D75" s="6" t="s">
        <v>4965</v>
      </c>
      <c r="E75" s="6" t="s">
        <v>173</v>
      </c>
      <c r="F75" s="6" t="s">
        <v>4964</v>
      </c>
      <c r="G75" s="6" t="s">
        <v>4963</v>
      </c>
      <c r="H75" s="6" t="s">
        <v>4962</v>
      </c>
      <c r="I75" s="64">
        <v>1</v>
      </c>
      <c r="J75" s="6" t="s">
        <v>1</v>
      </c>
      <c r="K75" s="88">
        <v>37381.879999999997</v>
      </c>
      <c r="L75" s="88">
        <v>35512.79</v>
      </c>
      <c r="M75" s="87"/>
      <c r="N75" s="5" t="s">
        <v>54</v>
      </c>
      <c r="O75" s="4"/>
      <c r="P75" s="19">
        <f t="shared" si="5"/>
        <v>0</v>
      </c>
      <c r="Q75" s="19">
        <f t="shared" si="6"/>
        <v>0</v>
      </c>
      <c r="R75" s="19">
        <f t="shared" si="7"/>
        <v>0</v>
      </c>
      <c r="S75" s="19">
        <f t="shared" si="8"/>
        <v>0</v>
      </c>
      <c r="T75" s="19">
        <f t="shared" si="9"/>
        <v>0</v>
      </c>
    </row>
    <row r="76" spans="1:20" s="3" customFormat="1" ht="45" customHeight="1" outlineLevel="2" x14ac:dyDescent="0.2">
      <c r="A76" s="97"/>
      <c r="B76" s="8"/>
      <c r="C76" s="7" t="s">
        <v>4957</v>
      </c>
      <c r="D76" s="6" t="s">
        <v>4956</v>
      </c>
      <c r="E76" s="6" t="s">
        <v>173</v>
      </c>
      <c r="F76" s="6" t="s">
        <v>4955</v>
      </c>
      <c r="G76" s="6" t="s">
        <v>4954</v>
      </c>
      <c r="H76" s="6" t="s">
        <v>4953</v>
      </c>
      <c r="I76" s="64">
        <v>1</v>
      </c>
      <c r="J76" s="6" t="s">
        <v>1</v>
      </c>
      <c r="K76" s="88">
        <v>45890.63</v>
      </c>
      <c r="L76" s="88">
        <v>43596.1</v>
      </c>
      <c r="M76" s="87"/>
      <c r="N76" s="5" t="s">
        <v>13</v>
      </c>
      <c r="O76" s="4"/>
      <c r="P76" s="19">
        <f t="shared" ref="P76:P89" si="10">F76*O76</f>
        <v>0</v>
      </c>
      <c r="Q76" s="19">
        <f t="shared" ref="Q76:Q89" si="11">G76*O76</f>
        <v>0</v>
      </c>
      <c r="R76" s="19">
        <f t="shared" ref="R76:R89" si="12">K76*O76</f>
        <v>0</v>
      </c>
      <c r="S76" s="19">
        <f t="shared" ref="S76:S89" si="13">L76*O76</f>
        <v>0</v>
      </c>
      <c r="T76" s="19">
        <f t="shared" ref="T76:T89" si="14">O76/I76</f>
        <v>0</v>
      </c>
    </row>
    <row r="77" spans="1:20" s="3" customFormat="1" ht="45" customHeight="1" outlineLevel="2" x14ac:dyDescent="0.2">
      <c r="A77" s="97"/>
      <c r="B77" s="8"/>
      <c r="C77" s="7" t="s">
        <v>5063</v>
      </c>
      <c r="D77" s="6" t="s">
        <v>5062</v>
      </c>
      <c r="E77" s="6" t="s">
        <v>173</v>
      </c>
      <c r="F77" s="6" t="s">
        <v>4806</v>
      </c>
      <c r="G77" s="6" t="s">
        <v>555</v>
      </c>
      <c r="H77" s="6" t="s">
        <v>5061</v>
      </c>
      <c r="I77" s="64">
        <v>1</v>
      </c>
      <c r="J77" s="6" t="s">
        <v>1</v>
      </c>
      <c r="K77" s="88">
        <v>6912</v>
      </c>
      <c r="L77" s="88">
        <v>6566.4</v>
      </c>
      <c r="M77" s="87"/>
      <c r="N77" s="5" t="s">
        <v>440</v>
      </c>
      <c r="O77" s="4"/>
      <c r="P77" s="19">
        <f t="shared" si="10"/>
        <v>0</v>
      </c>
      <c r="Q77" s="19">
        <f t="shared" si="11"/>
        <v>0</v>
      </c>
      <c r="R77" s="19">
        <f t="shared" si="12"/>
        <v>0</v>
      </c>
      <c r="S77" s="19">
        <f t="shared" si="13"/>
        <v>0</v>
      </c>
      <c r="T77" s="19">
        <f t="shared" si="14"/>
        <v>0</v>
      </c>
    </row>
    <row r="78" spans="1:20" s="3" customFormat="1" ht="45" customHeight="1" outlineLevel="2" x14ac:dyDescent="0.2">
      <c r="A78" s="97"/>
      <c r="B78" s="8"/>
      <c r="C78" s="7" t="s">
        <v>5060</v>
      </c>
      <c r="D78" s="6" t="s">
        <v>5059</v>
      </c>
      <c r="E78" s="6" t="s">
        <v>173</v>
      </c>
      <c r="F78" s="6" t="s">
        <v>5058</v>
      </c>
      <c r="G78" s="6" t="s">
        <v>213</v>
      </c>
      <c r="H78" s="6" t="s">
        <v>5057</v>
      </c>
      <c r="I78" s="64">
        <v>1</v>
      </c>
      <c r="J78" s="6" t="s">
        <v>1</v>
      </c>
      <c r="K78" s="88">
        <v>11066.88</v>
      </c>
      <c r="L78" s="88">
        <v>10513.54</v>
      </c>
      <c r="M78" s="87"/>
      <c r="N78" s="5" t="s">
        <v>9</v>
      </c>
      <c r="O78" s="4"/>
      <c r="P78" s="19">
        <f t="shared" si="10"/>
        <v>0</v>
      </c>
      <c r="Q78" s="19">
        <f t="shared" si="11"/>
        <v>0</v>
      </c>
      <c r="R78" s="19">
        <f t="shared" si="12"/>
        <v>0</v>
      </c>
      <c r="S78" s="19">
        <f t="shared" si="13"/>
        <v>0</v>
      </c>
      <c r="T78" s="19">
        <f t="shared" si="14"/>
        <v>0</v>
      </c>
    </row>
    <row r="79" spans="1:20" s="3" customFormat="1" ht="45" customHeight="1" outlineLevel="2" x14ac:dyDescent="0.2">
      <c r="A79" s="97"/>
      <c r="B79" s="8"/>
      <c r="C79" s="7" t="s">
        <v>5066</v>
      </c>
      <c r="D79" s="6" t="s">
        <v>5065</v>
      </c>
      <c r="E79" s="6" t="s">
        <v>173</v>
      </c>
      <c r="F79" s="6" t="s">
        <v>5058</v>
      </c>
      <c r="G79" s="6" t="s">
        <v>213</v>
      </c>
      <c r="H79" s="6" t="s">
        <v>5064</v>
      </c>
      <c r="I79" s="64">
        <v>1</v>
      </c>
      <c r="J79" s="6" t="s">
        <v>1</v>
      </c>
      <c r="K79" s="88">
        <v>11423.78</v>
      </c>
      <c r="L79" s="88">
        <v>10852.59</v>
      </c>
      <c r="M79" s="87"/>
      <c r="N79" s="5" t="s">
        <v>39</v>
      </c>
      <c r="O79" s="4"/>
      <c r="P79" s="19">
        <f t="shared" si="10"/>
        <v>0</v>
      </c>
      <c r="Q79" s="19">
        <f t="shared" si="11"/>
        <v>0</v>
      </c>
      <c r="R79" s="19">
        <f t="shared" si="12"/>
        <v>0</v>
      </c>
      <c r="S79" s="19">
        <f t="shared" si="13"/>
        <v>0</v>
      </c>
      <c r="T79" s="19">
        <f t="shared" si="14"/>
        <v>0</v>
      </c>
    </row>
    <row r="80" spans="1:20" s="3" customFormat="1" ht="45" customHeight="1" outlineLevel="2" x14ac:dyDescent="0.2">
      <c r="A80" s="97"/>
      <c r="B80" s="8"/>
      <c r="C80" s="7" t="s">
        <v>5076</v>
      </c>
      <c r="D80" s="6" t="s">
        <v>5075</v>
      </c>
      <c r="E80" s="6" t="s">
        <v>173</v>
      </c>
      <c r="F80" s="6" t="s">
        <v>1767</v>
      </c>
      <c r="G80" s="6" t="s">
        <v>2357</v>
      </c>
      <c r="H80" s="6" t="s">
        <v>5074</v>
      </c>
      <c r="I80" s="64">
        <v>1</v>
      </c>
      <c r="J80" s="6" t="s">
        <v>1</v>
      </c>
      <c r="K80" s="88">
        <v>8123.18</v>
      </c>
      <c r="L80" s="88">
        <v>7717.02</v>
      </c>
      <c r="M80" s="87"/>
      <c r="N80" s="5" t="s">
        <v>39</v>
      </c>
      <c r="O80" s="4"/>
      <c r="P80" s="19">
        <f t="shared" si="10"/>
        <v>0</v>
      </c>
      <c r="Q80" s="19">
        <f t="shared" si="11"/>
        <v>0</v>
      </c>
      <c r="R80" s="19">
        <f t="shared" si="12"/>
        <v>0</v>
      </c>
      <c r="S80" s="19">
        <f t="shared" si="13"/>
        <v>0</v>
      </c>
      <c r="T80" s="19">
        <f t="shared" si="14"/>
        <v>0</v>
      </c>
    </row>
    <row r="81" spans="1:20" s="3" customFormat="1" ht="45" customHeight="1" outlineLevel="2" x14ac:dyDescent="0.2">
      <c r="A81" s="97"/>
      <c r="B81" s="8"/>
      <c r="C81" s="7" t="s">
        <v>5056</v>
      </c>
      <c r="D81" s="6" t="s">
        <v>5055</v>
      </c>
      <c r="E81" s="6" t="s">
        <v>173</v>
      </c>
      <c r="F81" s="6" t="s">
        <v>5054</v>
      </c>
      <c r="G81" s="6" t="s">
        <v>1116</v>
      </c>
      <c r="H81" s="6" t="s">
        <v>5053</v>
      </c>
      <c r="I81" s="64">
        <v>1</v>
      </c>
      <c r="J81" s="6" t="s">
        <v>1</v>
      </c>
      <c r="K81" s="88">
        <v>7898.06</v>
      </c>
      <c r="L81" s="88">
        <v>7503.16</v>
      </c>
      <c r="M81" s="87"/>
      <c r="N81" s="5" t="s">
        <v>440</v>
      </c>
      <c r="O81" s="4"/>
      <c r="P81" s="19">
        <f t="shared" si="10"/>
        <v>0</v>
      </c>
      <c r="Q81" s="19">
        <f t="shared" si="11"/>
        <v>0</v>
      </c>
      <c r="R81" s="19">
        <f t="shared" si="12"/>
        <v>0</v>
      </c>
      <c r="S81" s="19">
        <f t="shared" si="13"/>
        <v>0</v>
      </c>
      <c r="T81" s="19">
        <f t="shared" si="14"/>
        <v>0</v>
      </c>
    </row>
    <row r="82" spans="1:20" s="3" customFormat="1" ht="45" customHeight="1" outlineLevel="2" x14ac:dyDescent="0.2">
      <c r="A82" s="97"/>
      <c r="B82" s="8"/>
      <c r="C82" s="7" t="s">
        <v>5052</v>
      </c>
      <c r="D82" s="6" t="s">
        <v>5051</v>
      </c>
      <c r="E82" s="6" t="s">
        <v>173</v>
      </c>
      <c r="F82" s="6" t="s">
        <v>5050</v>
      </c>
      <c r="G82" s="6" t="s">
        <v>649</v>
      </c>
      <c r="H82" s="6" t="s">
        <v>5049</v>
      </c>
      <c r="I82" s="64">
        <v>1</v>
      </c>
      <c r="J82" s="6" t="s">
        <v>1</v>
      </c>
      <c r="K82" s="88">
        <v>10054.129999999999</v>
      </c>
      <c r="L82" s="88">
        <v>9551.42</v>
      </c>
      <c r="M82" s="87"/>
      <c r="N82" s="5" t="s">
        <v>222</v>
      </c>
      <c r="O82" s="4"/>
      <c r="P82" s="19">
        <f t="shared" si="10"/>
        <v>0</v>
      </c>
      <c r="Q82" s="19">
        <f t="shared" si="11"/>
        <v>0</v>
      </c>
      <c r="R82" s="19">
        <f t="shared" si="12"/>
        <v>0</v>
      </c>
      <c r="S82" s="19">
        <f t="shared" si="13"/>
        <v>0</v>
      </c>
      <c r="T82" s="19">
        <f t="shared" si="14"/>
        <v>0</v>
      </c>
    </row>
    <row r="83" spans="1:20" s="3" customFormat="1" ht="45" customHeight="1" outlineLevel="2" x14ac:dyDescent="0.2">
      <c r="A83" s="97"/>
      <c r="B83" s="8"/>
      <c r="C83" s="7" t="s">
        <v>5036</v>
      </c>
      <c r="D83" s="6" t="s">
        <v>5035</v>
      </c>
      <c r="E83" s="6" t="s">
        <v>173</v>
      </c>
      <c r="F83" s="6" t="s">
        <v>4049</v>
      </c>
      <c r="G83" s="6" t="s">
        <v>270</v>
      </c>
      <c r="H83" s="6"/>
      <c r="I83" s="64">
        <v>1</v>
      </c>
      <c r="J83" s="6" t="s">
        <v>1</v>
      </c>
      <c r="K83" s="88">
        <v>6758.86</v>
      </c>
      <c r="L83" s="88">
        <v>6420.92</v>
      </c>
      <c r="M83" s="87"/>
      <c r="N83" s="5" t="s">
        <v>13</v>
      </c>
      <c r="O83" s="4"/>
      <c r="P83" s="19">
        <f t="shared" si="10"/>
        <v>0</v>
      </c>
      <c r="Q83" s="19">
        <f t="shared" si="11"/>
        <v>0</v>
      </c>
      <c r="R83" s="19">
        <f t="shared" si="12"/>
        <v>0</v>
      </c>
      <c r="S83" s="19">
        <f t="shared" si="13"/>
        <v>0</v>
      </c>
      <c r="T83" s="19">
        <f t="shared" si="14"/>
        <v>0</v>
      </c>
    </row>
    <row r="84" spans="1:20" s="3" customFormat="1" ht="45" customHeight="1" outlineLevel="2" x14ac:dyDescent="0.2">
      <c r="A84" s="97"/>
      <c r="B84" s="8"/>
      <c r="C84" s="7" t="s">
        <v>4811</v>
      </c>
      <c r="D84" s="6" t="s">
        <v>4810</v>
      </c>
      <c r="E84" s="6" t="s">
        <v>173</v>
      </c>
      <c r="F84" s="6" t="s">
        <v>4049</v>
      </c>
      <c r="G84" s="6" t="s">
        <v>270</v>
      </c>
      <c r="H84" s="6" t="s">
        <v>4809</v>
      </c>
      <c r="I84" s="64">
        <v>1</v>
      </c>
      <c r="J84" s="6" t="s">
        <v>1</v>
      </c>
      <c r="K84" s="88">
        <v>6691.96</v>
      </c>
      <c r="L84" s="88">
        <v>6357.36</v>
      </c>
      <c r="M84" s="87"/>
      <c r="N84" s="5" t="s">
        <v>222</v>
      </c>
      <c r="O84" s="4"/>
      <c r="P84" s="19">
        <f t="shared" si="10"/>
        <v>0</v>
      </c>
      <c r="Q84" s="19">
        <f t="shared" si="11"/>
        <v>0</v>
      </c>
      <c r="R84" s="19">
        <f t="shared" si="12"/>
        <v>0</v>
      </c>
      <c r="S84" s="19">
        <f t="shared" si="13"/>
        <v>0</v>
      </c>
      <c r="T84" s="19">
        <f t="shared" si="14"/>
        <v>0</v>
      </c>
    </row>
    <row r="85" spans="1:20" s="3" customFormat="1" ht="45" customHeight="1" outlineLevel="2" x14ac:dyDescent="0.2">
      <c r="A85" s="97"/>
      <c r="B85" s="8"/>
      <c r="C85" s="7" t="s">
        <v>4808</v>
      </c>
      <c r="D85" s="6" t="s">
        <v>4807</v>
      </c>
      <c r="E85" s="6" t="s">
        <v>173</v>
      </c>
      <c r="F85" s="6" t="s">
        <v>4806</v>
      </c>
      <c r="G85" s="6" t="s">
        <v>485</v>
      </c>
      <c r="H85" s="6" t="s">
        <v>4805</v>
      </c>
      <c r="I85" s="64">
        <v>1</v>
      </c>
      <c r="J85" s="6" t="s">
        <v>1</v>
      </c>
      <c r="K85" s="88">
        <v>7576.88</v>
      </c>
      <c r="L85" s="88">
        <v>7198.04</v>
      </c>
      <c r="M85" s="87"/>
      <c r="N85" s="5" t="s">
        <v>222</v>
      </c>
      <c r="O85" s="4"/>
      <c r="P85" s="19">
        <f t="shared" si="10"/>
        <v>0</v>
      </c>
      <c r="Q85" s="19">
        <f t="shared" si="11"/>
        <v>0</v>
      </c>
      <c r="R85" s="19">
        <f t="shared" si="12"/>
        <v>0</v>
      </c>
      <c r="S85" s="19">
        <f t="shared" si="13"/>
        <v>0</v>
      </c>
      <c r="T85" s="19">
        <f t="shared" si="14"/>
        <v>0</v>
      </c>
    </row>
    <row r="86" spans="1:20" s="3" customFormat="1" ht="45" customHeight="1" outlineLevel="2" x14ac:dyDescent="0.2">
      <c r="A86" s="97"/>
      <c r="B86" s="8"/>
      <c r="C86" s="7" t="s">
        <v>4804</v>
      </c>
      <c r="D86" s="6" t="s">
        <v>4803</v>
      </c>
      <c r="E86" s="6" t="s">
        <v>173</v>
      </c>
      <c r="F86" s="6" t="s">
        <v>4802</v>
      </c>
      <c r="G86" s="6" t="s">
        <v>555</v>
      </c>
      <c r="H86" s="6" t="s">
        <v>4801</v>
      </c>
      <c r="I86" s="64">
        <v>1</v>
      </c>
      <c r="J86" s="6" t="s">
        <v>1</v>
      </c>
      <c r="K86" s="88">
        <v>9302.6200000000008</v>
      </c>
      <c r="L86" s="88">
        <v>8837.49</v>
      </c>
      <c r="M86" s="87"/>
      <c r="N86" s="5" t="s">
        <v>13</v>
      </c>
      <c r="O86" s="4"/>
      <c r="P86" s="19">
        <f t="shared" si="10"/>
        <v>0</v>
      </c>
      <c r="Q86" s="19">
        <f t="shared" si="11"/>
        <v>0</v>
      </c>
      <c r="R86" s="19">
        <f t="shared" si="12"/>
        <v>0</v>
      </c>
      <c r="S86" s="19">
        <f t="shared" si="13"/>
        <v>0</v>
      </c>
      <c r="T86" s="19">
        <f t="shared" si="14"/>
        <v>0</v>
      </c>
    </row>
    <row r="87" spans="1:20" s="3" customFormat="1" ht="45" customHeight="1" outlineLevel="2" x14ac:dyDescent="0.2">
      <c r="A87" s="97"/>
      <c r="B87" s="8"/>
      <c r="C87" s="7" t="s">
        <v>4800</v>
      </c>
      <c r="D87" s="6" t="s">
        <v>4799</v>
      </c>
      <c r="E87" s="6" t="s">
        <v>173</v>
      </c>
      <c r="F87" s="6" t="s">
        <v>4798</v>
      </c>
      <c r="G87" s="6" t="s">
        <v>4797</v>
      </c>
      <c r="H87" s="6" t="s">
        <v>4796</v>
      </c>
      <c r="I87" s="64">
        <v>1</v>
      </c>
      <c r="J87" s="6" t="s">
        <v>1</v>
      </c>
      <c r="K87" s="88">
        <v>15476.67</v>
      </c>
      <c r="L87" s="88">
        <v>14702.84</v>
      </c>
      <c r="M87" s="87"/>
      <c r="N87" s="5" t="s">
        <v>0</v>
      </c>
      <c r="O87" s="4"/>
      <c r="P87" s="19">
        <f t="shared" si="10"/>
        <v>0</v>
      </c>
      <c r="Q87" s="19">
        <f t="shared" si="11"/>
        <v>0</v>
      </c>
      <c r="R87" s="19">
        <f t="shared" si="12"/>
        <v>0</v>
      </c>
      <c r="S87" s="19">
        <f t="shared" si="13"/>
        <v>0</v>
      </c>
      <c r="T87" s="19">
        <f t="shared" si="14"/>
        <v>0</v>
      </c>
    </row>
    <row r="88" spans="1:20" s="3" customFormat="1" ht="45" customHeight="1" outlineLevel="2" x14ac:dyDescent="0.2">
      <c r="A88" s="97"/>
      <c r="B88" s="8"/>
      <c r="C88" s="7" t="s">
        <v>4795</v>
      </c>
      <c r="D88" s="6" t="s">
        <v>4794</v>
      </c>
      <c r="E88" s="6" t="s">
        <v>173</v>
      </c>
      <c r="F88" s="6" t="s">
        <v>4793</v>
      </c>
      <c r="G88" s="6" t="s">
        <v>4792</v>
      </c>
      <c r="H88" s="6" t="s">
        <v>4791</v>
      </c>
      <c r="I88" s="64">
        <v>1</v>
      </c>
      <c r="J88" s="6" t="s">
        <v>1</v>
      </c>
      <c r="K88" s="88">
        <v>18147.32</v>
      </c>
      <c r="L88" s="88">
        <v>17239.95</v>
      </c>
      <c r="M88" s="87"/>
      <c r="N88" s="5" t="s">
        <v>13</v>
      </c>
      <c r="O88" s="4"/>
      <c r="P88" s="19">
        <f t="shared" si="10"/>
        <v>0</v>
      </c>
      <c r="Q88" s="19">
        <f t="shared" si="11"/>
        <v>0</v>
      </c>
      <c r="R88" s="19">
        <f t="shared" si="12"/>
        <v>0</v>
      </c>
      <c r="S88" s="19">
        <f t="shared" si="13"/>
        <v>0</v>
      </c>
      <c r="T88" s="19">
        <f t="shared" si="14"/>
        <v>0</v>
      </c>
    </row>
    <row r="89" spans="1:20" s="3" customFormat="1" ht="45" customHeight="1" outlineLevel="2" x14ac:dyDescent="0.2">
      <c r="A89" s="97"/>
      <c r="B89" s="67"/>
      <c r="C89" s="68" t="s">
        <v>5048</v>
      </c>
      <c r="D89" s="69" t="s">
        <v>5047</v>
      </c>
      <c r="E89" s="69" t="s">
        <v>173</v>
      </c>
      <c r="F89" s="69" t="s">
        <v>5046</v>
      </c>
      <c r="G89" s="69" t="s">
        <v>304</v>
      </c>
      <c r="H89" s="69" t="s">
        <v>5045</v>
      </c>
      <c r="I89" s="64">
        <v>3</v>
      </c>
      <c r="J89" s="69" t="s">
        <v>1</v>
      </c>
      <c r="K89" s="89">
        <v>2358.79</v>
      </c>
      <c r="L89" s="89">
        <v>2240.85</v>
      </c>
      <c r="M89" s="87"/>
      <c r="N89" s="70" t="s">
        <v>13</v>
      </c>
      <c r="O89" s="71"/>
      <c r="P89" s="19">
        <f t="shared" si="10"/>
        <v>0</v>
      </c>
      <c r="Q89" s="19">
        <f t="shared" si="11"/>
        <v>0</v>
      </c>
      <c r="R89" s="19">
        <f t="shared" si="12"/>
        <v>0</v>
      </c>
      <c r="S89" s="19">
        <f t="shared" si="13"/>
        <v>0</v>
      </c>
      <c r="T89" s="19">
        <f t="shared" si="14"/>
        <v>0</v>
      </c>
    </row>
    <row r="90" spans="1:20" s="9" customFormat="1" ht="12.95" customHeight="1" outlineLevel="1" x14ac:dyDescent="0.25">
      <c r="A90" s="96"/>
      <c r="B90" s="85" t="s">
        <v>5138</v>
      </c>
      <c r="C90" s="81"/>
      <c r="D90" s="82"/>
      <c r="E90" s="82"/>
      <c r="F90" s="82"/>
      <c r="G90" s="82"/>
      <c r="H90" s="82"/>
      <c r="I90" s="82"/>
      <c r="J90" s="82"/>
      <c r="K90" s="90"/>
      <c r="L90" s="90"/>
      <c r="M90" s="90"/>
      <c r="N90" s="82"/>
      <c r="O90" s="83"/>
    </row>
    <row r="91" spans="1:20" s="3" customFormat="1" ht="45" customHeight="1" outlineLevel="2" x14ac:dyDescent="0.2">
      <c r="A91" s="97"/>
      <c r="B91" s="62"/>
      <c r="C91" s="63" t="s">
        <v>4684</v>
      </c>
      <c r="D91" s="64" t="s">
        <v>4683</v>
      </c>
      <c r="E91" s="64" t="s">
        <v>168</v>
      </c>
      <c r="F91" s="64" t="s">
        <v>4682</v>
      </c>
      <c r="G91" s="64" t="s">
        <v>436</v>
      </c>
      <c r="H91" s="64" t="s">
        <v>4681</v>
      </c>
      <c r="I91" s="64">
        <v>6</v>
      </c>
      <c r="J91" s="64" t="s">
        <v>1</v>
      </c>
      <c r="K91" s="87">
        <v>1196.83</v>
      </c>
      <c r="L91" s="87">
        <v>1136.99</v>
      </c>
      <c r="M91" s="87"/>
      <c r="N91" s="65" t="s">
        <v>222</v>
      </c>
      <c r="O91" s="66"/>
      <c r="P91" s="19">
        <f t="shared" ref="P91:P118" si="15">F91*O91</f>
        <v>0</v>
      </c>
      <c r="Q91" s="19">
        <f t="shared" ref="Q91:Q118" si="16">G91*O91</f>
        <v>0</v>
      </c>
      <c r="R91" s="19">
        <f t="shared" ref="R91:R118" si="17">K91*O91</f>
        <v>0</v>
      </c>
      <c r="S91" s="19">
        <f t="shared" ref="S91:S118" si="18">L91*O91</f>
        <v>0</v>
      </c>
      <c r="T91" s="19">
        <f t="shared" ref="T91:T118" si="19">O91/I91</f>
        <v>0</v>
      </c>
    </row>
    <row r="92" spans="1:20" s="3" customFormat="1" ht="45" customHeight="1" outlineLevel="2" x14ac:dyDescent="0.2">
      <c r="A92" s="97"/>
      <c r="B92" s="8"/>
      <c r="C92" s="7" t="s">
        <v>4722</v>
      </c>
      <c r="D92" s="6" t="s">
        <v>4721</v>
      </c>
      <c r="E92" s="6" t="s">
        <v>168</v>
      </c>
      <c r="F92" s="6" t="s">
        <v>3031</v>
      </c>
      <c r="G92" s="6" t="s">
        <v>3639</v>
      </c>
      <c r="H92" s="6" t="s">
        <v>4720</v>
      </c>
      <c r="I92" s="64">
        <v>1</v>
      </c>
      <c r="J92" s="6" t="s">
        <v>1</v>
      </c>
      <c r="K92" s="88">
        <v>6022.64</v>
      </c>
      <c r="L92" s="88">
        <v>5721.51</v>
      </c>
      <c r="M92" s="87"/>
      <c r="N92" s="5" t="s">
        <v>9</v>
      </c>
      <c r="O92" s="4"/>
      <c r="P92" s="19">
        <f t="shared" si="15"/>
        <v>0</v>
      </c>
      <c r="Q92" s="19">
        <f t="shared" si="16"/>
        <v>0</v>
      </c>
      <c r="R92" s="19">
        <f t="shared" si="17"/>
        <v>0</v>
      </c>
      <c r="S92" s="19">
        <f t="shared" si="18"/>
        <v>0</v>
      </c>
      <c r="T92" s="19">
        <f t="shared" si="19"/>
        <v>0</v>
      </c>
    </row>
    <row r="93" spans="1:20" s="3" customFormat="1" ht="45" customHeight="1" outlineLevel="2" x14ac:dyDescent="0.2">
      <c r="A93" s="97"/>
      <c r="B93" s="8"/>
      <c r="C93" s="7" t="s">
        <v>4719</v>
      </c>
      <c r="D93" s="6" t="s">
        <v>4718</v>
      </c>
      <c r="E93" s="6" t="s">
        <v>168</v>
      </c>
      <c r="F93" s="6" t="s">
        <v>4717</v>
      </c>
      <c r="G93" s="6" t="s">
        <v>2357</v>
      </c>
      <c r="H93" s="6" t="s">
        <v>4716</v>
      </c>
      <c r="I93" s="64">
        <v>1</v>
      </c>
      <c r="J93" s="6" t="s">
        <v>1</v>
      </c>
      <c r="K93" s="88">
        <v>3986.77</v>
      </c>
      <c r="L93" s="88">
        <v>3787.43</v>
      </c>
      <c r="M93" s="87"/>
      <c r="N93" s="5" t="s">
        <v>9</v>
      </c>
      <c r="O93" s="4"/>
      <c r="P93" s="19">
        <f t="shared" si="15"/>
        <v>0</v>
      </c>
      <c r="Q93" s="19">
        <f t="shared" si="16"/>
        <v>0</v>
      </c>
      <c r="R93" s="19">
        <f t="shared" si="17"/>
        <v>0</v>
      </c>
      <c r="S93" s="19">
        <f t="shared" si="18"/>
        <v>0</v>
      </c>
      <c r="T93" s="19">
        <f t="shared" si="19"/>
        <v>0</v>
      </c>
    </row>
    <row r="94" spans="1:20" s="3" customFormat="1" ht="45" customHeight="1" outlineLevel="2" x14ac:dyDescent="0.2">
      <c r="A94" s="97"/>
      <c r="B94" s="8"/>
      <c r="C94" s="7" t="s">
        <v>4712</v>
      </c>
      <c r="D94" s="6" t="s">
        <v>4711</v>
      </c>
      <c r="E94" s="6" t="s">
        <v>168</v>
      </c>
      <c r="F94" s="6" t="s">
        <v>4710</v>
      </c>
      <c r="G94" s="6" t="s">
        <v>878</v>
      </c>
      <c r="H94" s="6" t="s">
        <v>4709</v>
      </c>
      <c r="I94" s="64">
        <v>1</v>
      </c>
      <c r="J94" s="6" t="s">
        <v>1</v>
      </c>
      <c r="K94" s="88">
        <v>5832.19</v>
      </c>
      <c r="L94" s="88">
        <v>5540.58</v>
      </c>
      <c r="M94" s="87"/>
      <c r="N94" s="5" t="s">
        <v>9</v>
      </c>
      <c r="O94" s="4"/>
      <c r="P94" s="19">
        <f t="shared" si="15"/>
        <v>0</v>
      </c>
      <c r="Q94" s="19">
        <f t="shared" si="16"/>
        <v>0</v>
      </c>
      <c r="R94" s="19">
        <f t="shared" si="17"/>
        <v>0</v>
      </c>
      <c r="S94" s="19">
        <f t="shared" si="18"/>
        <v>0</v>
      </c>
      <c r="T94" s="19">
        <f t="shared" si="19"/>
        <v>0</v>
      </c>
    </row>
    <row r="95" spans="1:20" s="3" customFormat="1" ht="45" customHeight="1" outlineLevel="2" x14ac:dyDescent="0.2">
      <c r="A95" s="97"/>
      <c r="B95" s="8"/>
      <c r="C95" s="7" t="s">
        <v>4699</v>
      </c>
      <c r="D95" s="6" t="s">
        <v>4698</v>
      </c>
      <c r="E95" s="6" t="s">
        <v>168</v>
      </c>
      <c r="F95" s="6" t="s">
        <v>4697</v>
      </c>
      <c r="G95" s="6" t="s">
        <v>3324</v>
      </c>
      <c r="H95" s="6" t="s">
        <v>4696</v>
      </c>
      <c r="I95" s="64">
        <v>1</v>
      </c>
      <c r="J95" s="6" t="s">
        <v>1</v>
      </c>
      <c r="K95" s="88">
        <v>23960.25</v>
      </c>
      <c r="L95" s="88">
        <v>22762.240000000002</v>
      </c>
      <c r="M95" s="87"/>
      <c r="N95" s="5" t="s">
        <v>13</v>
      </c>
      <c r="O95" s="4"/>
      <c r="P95" s="19">
        <f t="shared" si="15"/>
        <v>0</v>
      </c>
      <c r="Q95" s="19">
        <f t="shared" si="16"/>
        <v>0</v>
      </c>
      <c r="R95" s="19">
        <f t="shared" si="17"/>
        <v>0</v>
      </c>
      <c r="S95" s="19">
        <f t="shared" si="18"/>
        <v>0</v>
      </c>
      <c r="T95" s="19">
        <f t="shared" si="19"/>
        <v>0</v>
      </c>
    </row>
    <row r="96" spans="1:20" s="3" customFormat="1" ht="45" customHeight="1" outlineLevel="2" x14ac:dyDescent="0.2">
      <c r="A96" s="97"/>
      <c r="B96" s="8"/>
      <c r="C96" s="7" t="s">
        <v>4691</v>
      </c>
      <c r="D96" s="6" t="s">
        <v>4690</v>
      </c>
      <c r="E96" s="6" t="s">
        <v>168</v>
      </c>
      <c r="F96" s="6" t="s">
        <v>4689</v>
      </c>
      <c r="G96" s="6" t="s">
        <v>501</v>
      </c>
      <c r="H96" s="6" t="s">
        <v>4688</v>
      </c>
      <c r="I96" s="64">
        <v>1</v>
      </c>
      <c r="J96" s="6" t="s">
        <v>1</v>
      </c>
      <c r="K96" s="88">
        <v>11253</v>
      </c>
      <c r="L96" s="88">
        <v>10690.35</v>
      </c>
      <c r="M96" s="87"/>
      <c r="N96" s="5" t="s">
        <v>13</v>
      </c>
      <c r="O96" s="4"/>
      <c r="P96" s="19">
        <f t="shared" si="15"/>
        <v>0</v>
      </c>
      <c r="Q96" s="19">
        <f t="shared" si="16"/>
        <v>0</v>
      </c>
      <c r="R96" s="19">
        <f t="shared" si="17"/>
        <v>0</v>
      </c>
      <c r="S96" s="19">
        <f t="shared" si="18"/>
        <v>0</v>
      </c>
      <c r="T96" s="19">
        <f t="shared" si="19"/>
        <v>0</v>
      </c>
    </row>
    <row r="97" spans="1:20" s="3" customFormat="1" ht="45" customHeight="1" outlineLevel="2" x14ac:dyDescent="0.2">
      <c r="A97" s="97"/>
      <c r="B97" s="8"/>
      <c r="C97" s="7" t="s">
        <v>4687</v>
      </c>
      <c r="D97" s="6" t="s">
        <v>4686</v>
      </c>
      <c r="E97" s="6" t="s">
        <v>168</v>
      </c>
      <c r="F97" s="6" t="s">
        <v>1024</v>
      </c>
      <c r="G97" s="6" t="s">
        <v>715</v>
      </c>
      <c r="H97" s="6" t="s">
        <v>4685</v>
      </c>
      <c r="I97" s="64">
        <v>6</v>
      </c>
      <c r="J97" s="6" t="s">
        <v>1</v>
      </c>
      <c r="K97" s="88">
        <v>955.52</v>
      </c>
      <c r="L97" s="88">
        <v>907.74</v>
      </c>
      <c r="M97" s="87"/>
      <c r="N97" s="5" t="s">
        <v>440</v>
      </c>
      <c r="O97" s="4"/>
      <c r="P97" s="19">
        <f t="shared" si="15"/>
        <v>0</v>
      </c>
      <c r="Q97" s="19">
        <f t="shared" si="16"/>
        <v>0</v>
      </c>
      <c r="R97" s="19">
        <f t="shared" si="17"/>
        <v>0</v>
      </c>
      <c r="S97" s="19">
        <f t="shared" si="18"/>
        <v>0</v>
      </c>
      <c r="T97" s="19">
        <f t="shared" si="19"/>
        <v>0</v>
      </c>
    </row>
    <row r="98" spans="1:20" s="3" customFormat="1" ht="45" customHeight="1" outlineLevel="2" x14ac:dyDescent="0.2">
      <c r="A98" s="97"/>
      <c r="B98" s="8"/>
      <c r="C98" s="7" t="s">
        <v>4704</v>
      </c>
      <c r="D98" s="6" t="s">
        <v>4703</v>
      </c>
      <c r="E98" s="6" t="s">
        <v>168</v>
      </c>
      <c r="F98" s="6" t="s">
        <v>4702</v>
      </c>
      <c r="G98" s="6" t="s">
        <v>4701</v>
      </c>
      <c r="H98" s="6" t="s">
        <v>4700</v>
      </c>
      <c r="I98" s="64">
        <v>1</v>
      </c>
      <c r="J98" s="6" t="s">
        <v>1</v>
      </c>
      <c r="K98" s="88">
        <v>21350.48</v>
      </c>
      <c r="L98" s="88">
        <v>20282.96</v>
      </c>
      <c r="M98" s="87"/>
      <c r="N98" s="5" t="s">
        <v>13</v>
      </c>
      <c r="O98" s="4"/>
      <c r="P98" s="19">
        <f t="shared" si="15"/>
        <v>0</v>
      </c>
      <c r="Q98" s="19">
        <f t="shared" si="16"/>
        <v>0</v>
      </c>
      <c r="R98" s="19">
        <f t="shared" si="17"/>
        <v>0</v>
      </c>
      <c r="S98" s="19">
        <f t="shared" si="18"/>
        <v>0</v>
      </c>
      <c r="T98" s="19">
        <f t="shared" si="19"/>
        <v>0</v>
      </c>
    </row>
    <row r="99" spans="1:20" s="3" customFormat="1" ht="45" customHeight="1" outlineLevel="2" x14ac:dyDescent="0.2">
      <c r="A99" s="97"/>
      <c r="B99" s="8"/>
      <c r="C99" s="7" t="s">
        <v>4708</v>
      </c>
      <c r="D99" s="6" t="s">
        <v>4707</v>
      </c>
      <c r="E99" s="6" t="s">
        <v>168</v>
      </c>
      <c r="F99" s="6" t="s">
        <v>4706</v>
      </c>
      <c r="G99" s="6" t="s">
        <v>540</v>
      </c>
      <c r="H99" s="6" t="s">
        <v>4705</v>
      </c>
      <c r="I99" s="64">
        <v>1</v>
      </c>
      <c r="J99" s="6" t="s">
        <v>1</v>
      </c>
      <c r="K99" s="88">
        <v>9277.91</v>
      </c>
      <c r="L99" s="88">
        <v>8814.01</v>
      </c>
      <c r="M99" s="87"/>
      <c r="N99" s="5" t="s">
        <v>13</v>
      </c>
      <c r="O99" s="4"/>
      <c r="P99" s="19">
        <f t="shared" si="15"/>
        <v>0</v>
      </c>
      <c r="Q99" s="19">
        <f t="shared" si="16"/>
        <v>0</v>
      </c>
      <c r="R99" s="19">
        <f t="shared" si="17"/>
        <v>0</v>
      </c>
      <c r="S99" s="19">
        <f t="shared" si="18"/>
        <v>0</v>
      </c>
      <c r="T99" s="19">
        <f t="shared" si="19"/>
        <v>0</v>
      </c>
    </row>
    <row r="100" spans="1:20" s="3" customFormat="1" ht="45" customHeight="1" outlineLevel="2" x14ac:dyDescent="0.2">
      <c r="A100" s="97"/>
      <c r="B100" s="8"/>
      <c r="C100" s="7" t="s">
        <v>4734</v>
      </c>
      <c r="D100" s="6" t="s">
        <v>4733</v>
      </c>
      <c r="E100" s="6" t="s">
        <v>168</v>
      </c>
      <c r="F100" s="6" t="s">
        <v>4732</v>
      </c>
      <c r="G100" s="6" t="s">
        <v>418</v>
      </c>
      <c r="H100" s="6" t="s">
        <v>4731</v>
      </c>
      <c r="I100" s="64">
        <v>4</v>
      </c>
      <c r="J100" s="6" t="s">
        <v>1</v>
      </c>
      <c r="K100" s="88">
        <v>1722.83</v>
      </c>
      <c r="L100" s="88">
        <v>1636.69</v>
      </c>
      <c r="M100" s="87"/>
      <c r="N100" s="5" t="s">
        <v>9</v>
      </c>
      <c r="O100" s="4"/>
      <c r="P100" s="19">
        <f t="shared" si="15"/>
        <v>0</v>
      </c>
      <c r="Q100" s="19">
        <f t="shared" si="16"/>
        <v>0</v>
      </c>
      <c r="R100" s="19">
        <f t="shared" si="17"/>
        <v>0</v>
      </c>
      <c r="S100" s="19">
        <f t="shared" si="18"/>
        <v>0</v>
      </c>
      <c r="T100" s="19">
        <f t="shared" si="19"/>
        <v>0</v>
      </c>
    </row>
    <row r="101" spans="1:20" s="3" customFormat="1" ht="45" customHeight="1" outlineLevel="2" x14ac:dyDescent="0.2">
      <c r="A101" s="97"/>
      <c r="B101" s="8"/>
      <c r="C101" s="7" t="s">
        <v>4695</v>
      </c>
      <c r="D101" s="6" t="s">
        <v>4694</v>
      </c>
      <c r="E101" s="6" t="s">
        <v>168</v>
      </c>
      <c r="F101" s="6" t="s">
        <v>4693</v>
      </c>
      <c r="G101" s="6" t="s">
        <v>1783</v>
      </c>
      <c r="H101" s="6" t="s">
        <v>4692</v>
      </c>
      <c r="I101" s="64">
        <v>1</v>
      </c>
      <c r="J101" s="6" t="s">
        <v>1</v>
      </c>
      <c r="K101" s="88">
        <v>12627.98</v>
      </c>
      <c r="L101" s="88">
        <v>11996.58</v>
      </c>
      <c r="M101" s="87"/>
      <c r="N101" s="5" t="s">
        <v>13</v>
      </c>
      <c r="O101" s="4"/>
      <c r="P101" s="19">
        <f t="shared" si="15"/>
        <v>0</v>
      </c>
      <c r="Q101" s="19">
        <f t="shared" si="16"/>
        <v>0</v>
      </c>
      <c r="R101" s="19">
        <f t="shared" si="17"/>
        <v>0</v>
      </c>
      <c r="S101" s="19">
        <f t="shared" si="18"/>
        <v>0</v>
      </c>
      <c r="T101" s="19">
        <f t="shared" si="19"/>
        <v>0</v>
      </c>
    </row>
    <row r="102" spans="1:20" s="3" customFormat="1" ht="45" customHeight="1" outlineLevel="2" x14ac:dyDescent="0.2">
      <c r="A102" s="97"/>
      <c r="B102" s="8"/>
      <c r="C102" s="7" t="s">
        <v>4715</v>
      </c>
      <c r="D102" s="6" t="s">
        <v>4714</v>
      </c>
      <c r="E102" s="6" t="s">
        <v>168</v>
      </c>
      <c r="F102" s="6" t="s">
        <v>4710</v>
      </c>
      <c r="G102" s="6" t="s">
        <v>878</v>
      </c>
      <c r="H102" s="6" t="s">
        <v>4713</v>
      </c>
      <c r="I102" s="64">
        <v>1</v>
      </c>
      <c r="J102" s="6" t="s">
        <v>1</v>
      </c>
      <c r="K102" s="88">
        <v>7388.85</v>
      </c>
      <c r="L102" s="88">
        <v>7019.41</v>
      </c>
      <c r="M102" s="87"/>
      <c r="N102" s="5" t="s">
        <v>13</v>
      </c>
      <c r="O102" s="4"/>
      <c r="P102" s="19">
        <f t="shared" si="15"/>
        <v>0</v>
      </c>
      <c r="Q102" s="19">
        <f t="shared" si="16"/>
        <v>0</v>
      </c>
      <c r="R102" s="19">
        <f t="shared" si="17"/>
        <v>0</v>
      </c>
      <c r="S102" s="19">
        <f t="shared" si="18"/>
        <v>0</v>
      </c>
      <c r="T102" s="19">
        <f t="shared" si="19"/>
        <v>0</v>
      </c>
    </row>
    <row r="103" spans="1:20" s="3" customFormat="1" ht="45" customHeight="1" outlineLevel="2" x14ac:dyDescent="0.2">
      <c r="A103" s="97"/>
      <c r="B103" s="8"/>
      <c r="C103" s="7" t="s">
        <v>4730</v>
      </c>
      <c r="D103" s="6" t="s">
        <v>4729</v>
      </c>
      <c r="E103" s="6" t="s">
        <v>168</v>
      </c>
      <c r="F103" s="6" t="s">
        <v>4728</v>
      </c>
      <c r="G103" s="6" t="s">
        <v>400</v>
      </c>
      <c r="H103" s="6" t="s">
        <v>4727</v>
      </c>
      <c r="I103" s="64">
        <v>1</v>
      </c>
      <c r="J103" s="6" t="s">
        <v>1</v>
      </c>
      <c r="K103" s="88">
        <v>2167.83</v>
      </c>
      <c r="L103" s="88">
        <v>2059.44</v>
      </c>
      <c r="M103" s="87"/>
      <c r="N103" s="5" t="s">
        <v>222</v>
      </c>
      <c r="O103" s="4"/>
      <c r="P103" s="19">
        <f t="shared" si="15"/>
        <v>0</v>
      </c>
      <c r="Q103" s="19">
        <f t="shared" si="16"/>
        <v>0</v>
      </c>
      <c r="R103" s="19">
        <f t="shared" si="17"/>
        <v>0</v>
      </c>
      <c r="S103" s="19">
        <f t="shared" si="18"/>
        <v>0</v>
      </c>
      <c r="T103" s="19">
        <f t="shared" si="19"/>
        <v>0</v>
      </c>
    </row>
    <row r="104" spans="1:20" s="3" customFormat="1" ht="45" customHeight="1" outlineLevel="2" x14ac:dyDescent="0.2">
      <c r="A104" s="97"/>
      <c r="B104" s="8"/>
      <c r="C104" s="7" t="s">
        <v>4726</v>
      </c>
      <c r="D104" s="6" t="s">
        <v>4725</v>
      </c>
      <c r="E104" s="6" t="s">
        <v>168</v>
      </c>
      <c r="F104" s="6" t="s">
        <v>4724</v>
      </c>
      <c r="G104" s="6" t="s">
        <v>1855</v>
      </c>
      <c r="H104" s="6" t="s">
        <v>4723</v>
      </c>
      <c r="I104" s="64">
        <v>1</v>
      </c>
      <c r="J104" s="6" t="s">
        <v>1</v>
      </c>
      <c r="K104" s="88">
        <v>5099.9399999999996</v>
      </c>
      <c r="L104" s="88">
        <v>4844.9399999999996</v>
      </c>
      <c r="M104" s="87"/>
      <c r="N104" s="5" t="s">
        <v>39</v>
      </c>
      <c r="O104" s="4"/>
      <c r="P104" s="19">
        <f t="shared" si="15"/>
        <v>0</v>
      </c>
      <c r="Q104" s="19">
        <f t="shared" si="16"/>
        <v>0</v>
      </c>
      <c r="R104" s="19">
        <f t="shared" si="17"/>
        <v>0</v>
      </c>
      <c r="S104" s="19">
        <f t="shared" si="18"/>
        <v>0</v>
      </c>
      <c r="T104" s="19">
        <f t="shared" si="19"/>
        <v>0</v>
      </c>
    </row>
    <row r="105" spans="1:20" s="3" customFormat="1" ht="45" customHeight="1" outlineLevel="2" x14ac:dyDescent="0.2">
      <c r="A105" s="97"/>
      <c r="B105" s="8"/>
      <c r="C105" s="7" t="s">
        <v>4783</v>
      </c>
      <c r="D105" s="6" t="s">
        <v>4782</v>
      </c>
      <c r="E105" s="6" t="s">
        <v>173</v>
      </c>
      <c r="F105" s="6" t="s">
        <v>4781</v>
      </c>
      <c r="G105" s="6" t="s">
        <v>418</v>
      </c>
      <c r="H105" s="6" t="s">
        <v>4780</v>
      </c>
      <c r="I105" s="64">
        <v>2</v>
      </c>
      <c r="J105" s="6" t="s">
        <v>1</v>
      </c>
      <c r="K105" s="88">
        <v>2479.7800000000002</v>
      </c>
      <c r="L105" s="88">
        <v>2355.79</v>
      </c>
      <c r="M105" s="87"/>
      <c r="N105" s="5" t="s">
        <v>222</v>
      </c>
      <c r="O105" s="4"/>
      <c r="P105" s="19">
        <f t="shared" si="15"/>
        <v>0</v>
      </c>
      <c r="Q105" s="19">
        <f t="shared" si="16"/>
        <v>0</v>
      </c>
      <c r="R105" s="19">
        <f t="shared" si="17"/>
        <v>0</v>
      </c>
      <c r="S105" s="19">
        <f t="shared" si="18"/>
        <v>0</v>
      </c>
      <c r="T105" s="19">
        <f t="shared" si="19"/>
        <v>0</v>
      </c>
    </row>
    <row r="106" spans="1:20" s="3" customFormat="1" ht="45" customHeight="1" outlineLevel="2" x14ac:dyDescent="0.2">
      <c r="A106" s="97"/>
      <c r="B106" s="8"/>
      <c r="C106" s="7" t="s">
        <v>4785</v>
      </c>
      <c r="D106" s="6" t="s">
        <v>4784</v>
      </c>
      <c r="E106" s="6" t="s">
        <v>173</v>
      </c>
      <c r="F106" s="6" t="s">
        <v>4781</v>
      </c>
      <c r="G106" s="6" t="s">
        <v>296</v>
      </c>
      <c r="H106" s="6"/>
      <c r="I106" s="64">
        <v>2</v>
      </c>
      <c r="J106" s="6" t="s">
        <v>1</v>
      </c>
      <c r="K106" s="88">
        <v>2692.13</v>
      </c>
      <c r="L106" s="88">
        <v>2557.52</v>
      </c>
      <c r="M106" s="87"/>
      <c r="N106" s="5" t="s">
        <v>0</v>
      </c>
      <c r="O106" s="4"/>
      <c r="P106" s="19">
        <f t="shared" si="15"/>
        <v>0</v>
      </c>
      <c r="Q106" s="19">
        <f t="shared" si="16"/>
        <v>0</v>
      </c>
      <c r="R106" s="19">
        <f t="shared" si="17"/>
        <v>0</v>
      </c>
      <c r="S106" s="19">
        <f t="shared" si="18"/>
        <v>0</v>
      </c>
      <c r="T106" s="19">
        <f t="shared" si="19"/>
        <v>0</v>
      </c>
    </row>
    <row r="107" spans="1:20" s="3" customFormat="1" ht="45" customHeight="1" outlineLevel="2" x14ac:dyDescent="0.2">
      <c r="A107" s="97"/>
      <c r="B107" s="8"/>
      <c r="C107" s="7" t="s">
        <v>4779</v>
      </c>
      <c r="D107" s="6" t="s">
        <v>4778</v>
      </c>
      <c r="E107" s="6" t="s">
        <v>173</v>
      </c>
      <c r="F107" s="6" t="s">
        <v>2346</v>
      </c>
      <c r="G107" s="6" t="s">
        <v>680</v>
      </c>
      <c r="H107" s="6" t="s">
        <v>4777</v>
      </c>
      <c r="I107" s="64">
        <v>2</v>
      </c>
      <c r="J107" s="6" t="s">
        <v>1</v>
      </c>
      <c r="K107" s="88">
        <v>1667.6</v>
      </c>
      <c r="L107" s="88">
        <v>1584.22</v>
      </c>
      <c r="M107" s="87"/>
      <c r="N107" s="5" t="s">
        <v>222</v>
      </c>
      <c r="O107" s="4"/>
      <c r="P107" s="19">
        <f t="shared" si="15"/>
        <v>0</v>
      </c>
      <c r="Q107" s="19">
        <f t="shared" si="16"/>
        <v>0</v>
      </c>
      <c r="R107" s="19">
        <f t="shared" si="17"/>
        <v>0</v>
      </c>
      <c r="S107" s="19">
        <f t="shared" si="18"/>
        <v>0</v>
      </c>
      <c r="T107" s="19">
        <f t="shared" si="19"/>
        <v>0</v>
      </c>
    </row>
    <row r="108" spans="1:20" s="3" customFormat="1" ht="45" customHeight="1" outlineLevel="2" x14ac:dyDescent="0.2">
      <c r="A108" s="97"/>
      <c r="B108" s="8"/>
      <c r="C108" s="7" t="s">
        <v>4776</v>
      </c>
      <c r="D108" s="6" t="s">
        <v>4775</v>
      </c>
      <c r="E108" s="6" t="s">
        <v>173</v>
      </c>
      <c r="F108" s="6" t="s">
        <v>2245</v>
      </c>
      <c r="G108" s="6" t="s">
        <v>400</v>
      </c>
      <c r="H108" s="6" t="s">
        <v>4774</v>
      </c>
      <c r="I108" s="64">
        <v>1</v>
      </c>
      <c r="J108" s="6" t="s">
        <v>1</v>
      </c>
      <c r="K108" s="88">
        <v>2281.59</v>
      </c>
      <c r="L108" s="88">
        <v>2167.5100000000002</v>
      </c>
      <c r="M108" s="87"/>
      <c r="N108" s="5" t="s">
        <v>222</v>
      </c>
      <c r="O108" s="4"/>
      <c r="P108" s="19">
        <f t="shared" si="15"/>
        <v>0</v>
      </c>
      <c r="Q108" s="19">
        <f t="shared" si="16"/>
        <v>0</v>
      </c>
      <c r="R108" s="19">
        <f t="shared" si="17"/>
        <v>0</v>
      </c>
      <c r="S108" s="19">
        <f t="shared" si="18"/>
        <v>0</v>
      </c>
      <c r="T108" s="19">
        <f t="shared" si="19"/>
        <v>0</v>
      </c>
    </row>
    <row r="109" spans="1:20" s="3" customFormat="1" ht="45" customHeight="1" outlineLevel="2" x14ac:dyDescent="0.2">
      <c r="A109" s="97"/>
      <c r="B109" s="8"/>
      <c r="C109" s="7" t="s">
        <v>4773</v>
      </c>
      <c r="D109" s="6" t="s">
        <v>4772</v>
      </c>
      <c r="E109" s="6" t="s">
        <v>173</v>
      </c>
      <c r="F109" s="6" t="s">
        <v>4771</v>
      </c>
      <c r="G109" s="6" t="s">
        <v>3639</v>
      </c>
      <c r="H109" s="6" t="s">
        <v>4770</v>
      </c>
      <c r="I109" s="64">
        <v>1</v>
      </c>
      <c r="J109" s="6" t="s">
        <v>1</v>
      </c>
      <c r="K109" s="88">
        <v>4491.55</v>
      </c>
      <c r="L109" s="88">
        <v>4266.97</v>
      </c>
      <c r="M109" s="87"/>
      <c r="N109" s="5" t="s">
        <v>222</v>
      </c>
      <c r="O109" s="4"/>
      <c r="P109" s="19">
        <f t="shared" si="15"/>
        <v>0</v>
      </c>
      <c r="Q109" s="19">
        <f t="shared" si="16"/>
        <v>0</v>
      </c>
      <c r="R109" s="19">
        <f t="shared" si="17"/>
        <v>0</v>
      </c>
      <c r="S109" s="19">
        <f t="shared" si="18"/>
        <v>0</v>
      </c>
      <c r="T109" s="19">
        <f t="shared" si="19"/>
        <v>0</v>
      </c>
    </row>
    <row r="110" spans="1:20" s="3" customFormat="1" ht="45" customHeight="1" outlineLevel="2" x14ac:dyDescent="0.2">
      <c r="A110" s="97"/>
      <c r="B110" s="8"/>
      <c r="C110" s="7" t="s">
        <v>4769</v>
      </c>
      <c r="D110" s="6" t="s">
        <v>4768</v>
      </c>
      <c r="E110" s="6" t="s">
        <v>173</v>
      </c>
      <c r="F110" s="6" t="s">
        <v>4767</v>
      </c>
      <c r="G110" s="6" t="s">
        <v>309</v>
      </c>
      <c r="H110" s="6" t="s">
        <v>4766</v>
      </c>
      <c r="I110" s="64">
        <v>1</v>
      </c>
      <c r="J110" s="6" t="s">
        <v>1</v>
      </c>
      <c r="K110" s="88">
        <v>2781.33</v>
      </c>
      <c r="L110" s="88">
        <v>2642.26</v>
      </c>
      <c r="M110" s="87"/>
      <c r="N110" s="5" t="s">
        <v>222</v>
      </c>
      <c r="O110" s="4"/>
      <c r="P110" s="19">
        <f t="shared" si="15"/>
        <v>0</v>
      </c>
      <c r="Q110" s="19">
        <f t="shared" si="16"/>
        <v>0</v>
      </c>
      <c r="R110" s="19">
        <f t="shared" si="17"/>
        <v>0</v>
      </c>
      <c r="S110" s="19">
        <f t="shared" si="18"/>
        <v>0</v>
      </c>
      <c r="T110" s="19">
        <f t="shared" si="19"/>
        <v>0</v>
      </c>
    </row>
    <row r="111" spans="1:20" s="3" customFormat="1" ht="45" customHeight="1" outlineLevel="2" x14ac:dyDescent="0.2">
      <c r="A111" s="97"/>
      <c r="B111" s="8"/>
      <c r="C111" s="7" t="s">
        <v>4765</v>
      </c>
      <c r="D111" s="6" t="s">
        <v>4764</v>
      </c>
      <c r="E111" s="6" t="s">
        <v>173</v>
      </c>
      <c r="F111" s="6" t="s">
        <v>1746</v>
      </c>
      <c r="G111" s="6" t="s">
        <v>1315</v>
      </c>
      <c r="H111" s="6" t="s">
        <v>4763</v>
      </c>
      <c r="I111" s="64">
        <v>1</v>
      </c>
      <c r="J111" s="6" t="s">
        <v>1</v>
      </c>
      <c r="K111" s="88">
        <v>4869.2700000000004</v>
      </c>
      <c r="L111" s="88">
        <v>4625.8100000000004</v>
      </c>
      <c r="M111" s="87"/>
      <c r="N111" s="5" t="s">
        <v>9</v>
      </c>
      <c r="O111" s="4"/>
      <c r="P111" s="19">
        <f t="shared" si="15"/>
        <v>0</v>
      </c>
      <c r="Q111" s="19">
        <f t="shared" si="16"/>
        <v>0</v>
      </c>
      <c r="R111" s="19">
        <f t="shared" si="17"/>
        <v>0</v>
      </c>
      <c r="S111" s="19">
        <f t="shared" si="18"/>
        <v>0</v>
      </c>
      <c r="T111" s="19">
        <f t="shared" si="19"/>
        <v>0</v>
      </c>
    </row>
    <row r="112" spans="1:20" s="3" customFormat="1" ht="45" customHeight="1" outlineLevel="2" x14ac:dyDescent="0.2">
      <c r="A112" s="97"/>
      <c r="B112" s="8"/>
      <c r="C112" s="7" t="s">
        <v>4762</v>
      </c>
      <c r="D112" s="6" t="s">
        <v>4761</v>
      </c>
      <c r="E112" s="6" t="s">
        <v>173</v>
      </c>
      <c r="F112" s="6" t="s">
        <v>1733</v>
      </c>
      <c r="G112" s="6" t="s">
        <v>1264</v>
      </c>
      <c r="H112" s="6" t="s">
        <v>4760</v>
      </c>
      <c r="I112" s="64">
        <v>1</v>
      </c>
      <c r="J112" s="6" t="s">
        <v>1</v>
      </c>
      <c r="K112" s="88">
        <v>3300.73</v>
      </c>
      <c r="L112" s="88">
        <v>3135.69</v>
      </c>
      <c r="M112" s="87"/>
      <c r="N112" s="5" t="s">
        <v>222</v>
      </c>
      <c r="O112" s="4"/>
      <c r="P112" s="19">
        <f t="shared" si="15"/>
        <v>0</v>
      </c>
      <c r="Q112" s="19">
        <f t="shared" si="16"/>
        <v>0</v>
      </c>
      <c r="R112" s="19">
        <f t="shared" si="17"/>
        <v>0</v>
      </c>
      <c r="S112" s="19">
        <f t="shared" si="18"/>
        <v>0</v>
      </c>
      <c r="T112" s="19">
        <f t="shared" si="19"/>
        <v>0</v>
      </c>
    </row>
    <row r="113" spans="1:20" s="3" customFormat="1" ht="45" customHeight="1" outlineLevel="2" x14ac:dyDescent="0.2">
      <c r="A113" s="97"/>
      <c r="B113" s="8"/>
      <c r="C113" s="7" t="s">
        <v>4759</v>
      </c>
      <c r="D113" s="6" t="s">
        <v>4758</v>
      </c>
      <c r="E113" s="6" t="s">
        <v>173</v>
      </c>
      <c r="F113" s="6" t="s">
        <v>4757</v>
      </c>
      <c r="G113" s="6" t="s">
        <v>270</v>
      </c>
      <c r="H113" s="6" t="s">
        <v>4756</v>
      </c>
      <c r="I113" s="64">
        <v>1</v>
      </c>
      <c r="J113" s="6" t="s">
        <v>1</v>
      </c>
      <c r="K113" s="88">
        <v>4500</v>
      </c>
      <c r="L113" s="88">
        <v>4275</v>
      </c>
      <c r="M113" s="87"/>
      <c r="N113" s="5" t="s">
        <v>222</v>
      </c>
      <c r="O113" s="4"/>
      <c r="P113" s="19">
        <f t="shared" si="15"/>
        <v>0</v>
      </c>
      <c r="Q113" s="19">
        <f t="shared" si="16"/>
        <v>0</v>
      </c>
      <c r="R113" s="19">
        <f t="shared" si="17"/>
        <v>0</v>
      </c>
      <c r="S113" s="19">
        <f t="shared" si="18"/>
        <v>0</v>
      </c>
      <c r="T113" s="19">
        <f t="shared" si="19"/>
        <v>0</v>
      </c>
    </row>
    <row r="114" spans="1:20" s="3" customFormat="1" ht="45" customHeight="1" outlineLevel="2" x14ac:dyDescent="0.2">
      <c r="A114" s="97"/>
      <c r="B114" s="8"/>
      <c r="C114" s="7" t="s">
        <v>4755</v>
      </c>
      <c r="D114" s="6" t="s">
        <v>4754</v>
      </c>
      <c r="E114" s="6" t="s">
        <v>173</v>
      </c>
      <c r="F114" s="6" t="s">
        <v>4753</v>
      </c>
      <c r="G114" s="6" t="s">
        <v>178</v>
      </c>
      <c r="H114" s="6" t="s">
        <v>4752</v>
      </c>
      <c r="I114" s="64">
        <v>1</v>
      </c>
      <c r="J114" s="6" t="s">
        <v>1</v>
      </c>
      <c r="K114" s="88">
        <v>4584.87</v>
      </c>
      <c r="L114" s="88">
        <v>4355.63</v>
      </c>
      <c r="M114" s="87"/>
      <c r="N114" s="5" t="s">
        <v>54</v>
      </c>
      <c r="O114" s="4"/>
      <c r="P114" s="19">
        <f t="shared" si="15"/>
        <v>0</v>
      </c>
      <c r="Q114" s="19">
        <f t="shared" si="16"/>
        <v>0</v>
      </c>
      <c r="R114" s="19">
        <f t="shared" si="17"/>
        <v>0</v>
      </c>
      <c r="S114" s="19">
        <f t="shared" si="18"/>
        <v>0</v>
      </c>
      <c r="T114" s="19">
        <f t="shared" si="19"/>
        <v>0</v>
      </c>
    </row>
    <row r="115" spans="1:20" s="3" customFormat="1" ht="45" customHeight="1" outlineLevel="2" x14ac:dyDescent="0.2">
      <c r="A115" s="97"/>
      <c r="B115" s="8"/>
      <c r="C115" s="7" t="s">
        <v>4751</v>
      </c>
      <c r="D115" s="6" t="s">
        <v>4750</v>
      </c>
      <c r="E115" s="6" t="s">
        <v>173</v>
      </c>
      <c r="F115" s="6" t="s">
        <v>4749</v>
      </c>
      <c r="G115" s="6" t="s">
        <v>4748</v>
      </c>
      <c r="H115" s="6" t="s">
        <v>4747</v>
      </c>
      <c r="I115" s="64">
        <v>1</v>
      </c>
      <c r="J115" s="6" t="s">
        <v>1</v>
      </c>
      <c r="K115" s="88">
        <v>8512.7099999999991</v>
      </c>
      <c r="L115" s="88">
        <v>8087.07</v>
      </c>
      <c r="M115" s="87"/>
      <c r="N115" s="5" t="s">
        <v>54</v>
      </c>
      <c r="O115" s="4"/>
      <c r="P115" s="19">
        <f t="shared" si="15"/>
        <v>0</v>
      </c>
      <c r="Q115" s="19">
        <f t="shared" si="16"/>
        <v>0</v>
      </c>
      <c r="R115" s="19">
        <f t="shared" si="17"/>
        <v>0</v>
      </c>
      <c r="S115" s="19">
        <f t="shared" si="18"/>
        <v>0</v>
      </c>
      <c r="T115" s="19">
        <f t="shared" si="19"/>
        <v>0</v>
      </c>
    </row>
    <row r="116" spans="1:20" s="3" customFormat="1" ht="45" customHeight="1" outlineLevel="2" x14ac:dyDescent="0.2">
      <c r="A116" s="97"/>
      <c r="B116" s="8"/>
      <c r="C116" s="7" t="s">
        <v>4742</v>
      </c>
      <c r="D116" s="6" t="s">
        <v>4741</v>
      </c>
      <c r="E116" s="6" t="s">
        <v>173</v>
      </c>
      <c r="F116" s="6" t="s">
        <v>4740</v>
      </c>
      <c r="G116" s="6" t="s">
        <v>968</v>
      </c>
      <c r="H116" s="6" t="s">
        <v>4739</v>
      </c>
      <c r="I116" s="64">
        <v>1</v>
      </c>
      <c r="J116" s="6" t="s">
        <v>1</v>
      </c>
      <c r="K116" s="88">
        <v>9477.01</v>
      </c>
      <c r="L116" s="88">
        <v>9003.16</v>
      </c>
      <c r="M116" s="87"/>
      <c r="N116" s="5" t="s">
        <v>39</v>
      </c>
      <c r="O116" s="4"/>
      <c r="P116" s="19">
        <f t="shared" si="15"/>
        <v>0</v>
      </c>
      <c r="Q116" s="19">
        <f t="shared" si="16"/>
        <v>0</v>
      </c>
      <c r="R116" s="19">
        <f t="shared" si="17"/>
        <v>0</v>
      </c>
      <c r="S116" s="19">
        <f t="shared" si="18"/>
        <v>0</v>
      </c>
      <c r="T116" s="19">
        <f t="shared" si="19"/>
        <v>0</v>
      </c>
    </row>
    <row r="117" spans="1:20" s="3" customFormat="1" ht="45" customHeight="1" outlineLevel="2" x14ac:dyDescent="0.2">
      <c r="A117" s="97"/>
      <c r="B117" s="8"/>
      <c r="C117" s="7" t="s">
        <v>4746</v>
      </c>
      <c r="D117" s="6" t="s">
        <v>4745</v>
      </c>
      <c r="E117" s="6" t="s">
        <v>173</v>
      </c>
      <c r="F117" s="6" t="s">
        <v>4744</v>
      </c>
      <c r="G117" s="6" t="s">
        <v>3153</v>
      </c>
      <c r="H117" s="6" t="s">
        <v>4743</v>
      </c>
      <c r="I117" s="64">
        <v>1</v>
      </c>
      <c r="J117" s="6" t="s">
        <v>1</v>
      </c>
      <c r="K117" s="88">
        <v>6963.57</v>
      </c>
      <c r="L117" s="88">
        <v>6615.39</v>
      </c>
      <c r="M117" s="87"/>
      <c r="N117" s="5" t="s">
        <v>39</v>
      </c>
      <c r="O117" s="4"/>
      <c r="P117" s="19">
        <f t="shared" si="15"/>
        <v>0</v>
      </c>
      <c r="Q117" s="19">
        <f t="shared" si="16"/>
        <v>0</v>
      </c>
      <c r="R117" s="19">
        <f t="shared" si="17"/>
        <v>0</v>
      </c>
      <c r="S117" s="19">
        <f t="shared" si="18"/>
        <v>0</v>
      </c>
      <c r="T117" s="19">
        <f t="shared" si="19"/>
        <v>0</v>
      </c>
    </row>
    <row r="118" spans="1:20" s="3" customFormat="1" ht="45" customHeight="1" outlineLevel="2" x14ac:dyDescent="0.2">
      <c r="A118" s="97"/>
      <c r="B118" s="67"/>
      <c r="C118" s="68" t="s">
        <v>4738</v>
      </c>
      <c r="D118" s="69" t="s">
        <v>4737</v>
      </c>
      <c r="E118" s="69" t="s">
        <v>173</v>
      </c>
      <c r="F118" s="69" t="s">
        <v>2790</v>
      </c>
      <c r="G118" s="69" t="s">
        <v>4736</v>
      </c>
      <c r="H118" s="69" t="s">
        <v>4735</v>
      </c>
      <c r="I118" s="64">
        <v>1</v>
      </c>
      <c r="J118" s="69" t="s">
        <v>1</v>
      </c>
      <c r="K118" s="89">
        <v>11608.98</v>
      </c>
      <c r="L118" s="89">
        <v>11028.53</v>
      </c>
      <c r="M118" s="87"/>
      <c r="N118" s="70" t="s">
        <v>13</v>
      </c>
      <c r="O118" s="71"/>
      <c r="P118" s="19">
        <f t="shared" si="15"/>
        <v>0</v>
      </c>
      <c r="Q118" s="19">
        <f t="shared" si="16"/>
        <v>0</v>
      </c>
      <c r="R118" s="19">
        <f t="shared" si="17"/>
        <v>0</v>
      </c>
      <c r="S118" s="19">
        <f t="shared" si="18"/>
        <v>0</v>
      </c>
      <c r="T118" s="19">
        <f t="shared" si="19"/>
        <v>0</v>
      </c>
    </row>
    <row r="119" spans="1:20" s="9" customFormat="1" ht="12.95" customHeight="1" outlineLevel="1" x14ac:dyDescent="0.25">
      <c r="A119" s="96"/>
      <c r="B119" s="85" t="s">
        <v>5139</v>
      </c>
      <c r="C119" s="81"/>
      <c r="D119" s="82"/>
      <c r="E119" s="82"/>
      <c r="F119" s="82"/>
      <c r="G119" s="82"/>
      <c r="H119" s="82"/>
      <c r="I119" s="82"/>
      <c r="J119" s="82"/>
      <c r="K119" s="90"/>
      <c r="L119" s="90"/>
      <c r="M119" s="90"/>
      <c r="N119" s="82"/>
      <c r="O119" s="83"/>
    </row>
    <row r="120" spans="1:20" s="3" customFormat="1" ht="45" customHeight="1" outlineLevel="2" x14ac:dyDescent="0.2">
      <c r="A120" s="97"/>
      <c r="B120" s="62"/>
      <c r="C120" s="63" t="s">
        <v>4524</v>
      </c>
      <c r="D120" s="64" t="s">
        <v>4523</v>
      </c>
      <c r="E120" s="64" t="s">
        <v>168</v>
      </c>
      <c r="F120" s="64" t="s">
        <v>4522</v>
      </c>
      <c r="G120" s="64" t="s">
        <v>496</v>
      </c>
      <c r="H120" s="64" t="s">
        <v>4521</v>
      </c>
      <c r="I120" s="64">
        <v>6</v>
      </c>
      <c r="J120" s="64" t="s">
        <v>1</v>
      </c>
      <c r="K120" s="87">
        <v>856.94</v>
      </c>
      <c r="L120" s="87">
        <v>814.09</v>
      </c>
      <c r="M120" s="87"/>
      <c r="N120" s="65" t="s">
        <v>222</v>
      </c>
      <c r="O120" s="66"/>
      <c r="P120" s="19">
        <f t="shared" ref="P120:P183" si="20">F120*O120</f>
        <v>0</v>
      </c>
      <c r="Q120" s="19">
        <f t="shared" ref="Q120:Q183" si="21">G120*O120</f>
        <v>0</v>
      </c>
      <c r="R120" s="19">
        <f t="shared" ref="R120:R183" si="22">K120*O120</f>
        <v>0</v>
      </c>
      <c r="S120" s="19">
        <f t="shared" ref="S120:S183" si="23">L120*O120</f>
        <v>0</v>
      </c>
      <c r="T120" s="19">
        <f t="shared" ref="T120:T183" si="24">O120/I120</f>
        <v>0</v>
      </c>
    </row>
    <row r="121" spans="1:20" s="3" customFormat="1" ht="45" customHeight="1" outlineLevel="2" x14ac:dyDescent="0.2">
      <c r="A121" s="97"/>
      <c r="B121" s="8"/>
      <c r="C121" s="7" t="s">
        <v>4438</v>
      </c>
      <c r="D121" s="6" t="s">
        <v>4437</v>
      </c>
      <c r="E121" s="6" t="s">
        <v>168</v>
      </c>
      <c r="F121" s="6" t="s">
        <v>4436</v>
      </c>
      <c r="G121" s="6" t="s">
        <v>382</v>
      </c>
      <c r="H121" s="6" t="s">
        <v>4435</v>
      </c>
      <c r="I121" s="64">
        <v>6</v>
      </c>
      <c r="J121" s="6" t="s">
        <v>1</v>
      </c>
      <c r="K121" s="88">
        <v>1326.95</v>
      </c>
      <c r="L121" s="88">
        <v>1260.5999999999999</v>
      </c>
      <c r="M121" s="87"/>
      <c r="N121" s="5" t="s">
        <v>54</v>
      </c>
      <c r="O121" s="4"/>
      <c r="P121" s="19">
        <f t="shared" si="20"/>
        <v>0</v>
      </c>
      <c r="Q121" s="19">
        <f t="shared" si="21"/>
        <v>0</v>
      </c>
      <c r="R121" s="19">
        <f t="shared" si="22"/>
        <v>0</v>
      </c>
      <c r="S121" s="19">
        <f t="shared" si="23"/>
        <v>0</v>
      </c>
      <c r="T121" s="19">
        <f t="shared" si="24"/>
        <v>0</v>
      </c>
    </row>
    <row r="122" spans="1:20" s="3" customFormat="1" ht="45" customHeight="1" outlineLevel="2" x14ac:dyDescent="0.2">
      <c r="A122" s="97"/>
      <c r="B122" s="8"/>
      <c r="C122" s="7" t="s">
        <v>4623</v>
      </c>
      <c r="D122" s="6" t="s">
        <v>4622</v>
      </c>
      <c r="E122" s="6" t="s">
        <v>168</v>
      </c>
      <c r="F122" s="6" t="s">
        <v>4621</v>
      </c>
      <c r="G122" s="6" t="s">
        <v>446</v>
      </c>
      <c r="H122" s="6" t="s">
        <v>4620</v>
      </c>
      <c r="I122" s="64">
        <v>12</v>
      </c>
      <c r="J122" s="6" t="s">
        <v>1</v>
      </c>
      <c r="K122" s="88">
        <v>410.48</v>
      </c>
      <c r="L122" s="88">
        <v>389.96</v>
      </c>
      <c r="M122" s="87"/>
      <c r="N122" s="5" t="s">
        <v>13</v>
      </c>
      <c r="O122" s="4"/>
      <c r="P122" s="19">
        <f t="shared" si="20"/>
        <v>0</v>
      </c>
      <c r="Q122" s="19">
        <f t="shared" si="21"/>
        <v>0</v>
      </c>
      <c r="R122" s="19">
        <f t="shared" si="22"/>
        <v>0</v>
      </c>
      <c r="S122" s="19">
        <f t="shared" si="23"/>
        <v>0</v>
      </c>
      <c r="T122" s="19">
        <f t="shared" si="24"/>
        <v>0</v>
      </c>
    </row>
    <row r="123" spans="1:20" s="3" customFormat="1" ht="45" customHeight="1" outlineLevel="2" x14ac:dyDescent="0.2">
      <c r="A123" s="97"/>
      <c r="B123" s="8"/>
      <c r="C123" s="7" t="s">
        <v>4590</v>
      </c>
      <c r="D123" s="6" t="s">
        <v>4589</v>
      </c>
      <c r="E123" s="6" t="s">
        <v>168</v>
      </c>
      <c r="F123" s="6" t="s">
        <v>1629</v>
      </c>
      <c r="G123" s="6" t="s">
        <v>496</v>
      </c>
      <c r="H123" s="6" t="s">
        <v>4588</v>
      </c>
      <c r="I123" s="64">
        <v>6</v>
      </c>
      <c r="J123" s="6" t="s">
        <v>1</v>
      </c>
      <c r="K123" s="88">
        <v>510.9</v>
      </c>
      <c r="L123" s="88">
        <v>485.36</v>
      </c>
      <c r="M123" s="87"/>
      <c r="N123" s="5" t="s">
        <v>222</v>
      </c>
      <c r="O123" s="4"/>
      <c r="P123" s="19">
        <f t="shared" si="20"/>
        <v>0</v>
      </c>
      <c r="Q123" s="19">
        <f t="shared" si="21"/>
        <v>0</v>
      </c>
      <c r="R123" s="19">
        <f t="shared" si="22"/>
        <v>0</v>
      </c>
      <c r="S123" s="19">
        <f t="shared" si="23"/>
        <v>0</v>
      </c>
      <c r="T123" s="19">
        <f t="shared" si="24"/>
        <v>0</v>
      </c>
    </row>
    <row r="124" spans="1:20" s="3" customFormat="1" ht="45" customHeight="1" outlineLevel="2" x14ac:dyDescent="0.2">
      <c r="A124" s="97"/>
      <c r="B124" s="8"/>
      <c r="C124" s="7" t="s">
        <v>4619</v>
      </c>
      <c r="D124" s="6" t="s">
        <v>4618</v>
      </c>
      <c r="E124" s="6" t="s">
        <v>168</v>
      </c>
      <c r="F124" s="6" t="s">
        <v>4617</v>
      </c>
      <c r="G124" s="6" t="s">
        <v>446</v>
      </c>
      <c r="H124" s="6" t="s">
        <v>4616</v>
      </c>
      <c r="I124" s="64">
        <v>12</v>
      </c>
      <c r="J124" s="6" t="s">
        <v>1</v>
      </c>
      <c r="K124" s="88">
        <v>411.53</v>
      </c>
      <c r="L124" s="88">
        <v>390.95</v>
      </c>
      <c r="M124" s="87"/>
      <c r="N124" s="5" t="s">
        <v>9</v>
      </c>
      <c r="O124" s="4"/>
      <c r="P124" s="19">
        <f t="shared" si="20"/>
        <v>0</v>
      </c>
      <c r="Q124" s="19">
        <f t="shared" si="21"/>
        <v>0</v>
      </c>
      <c r="R124" s="19">
        <f t="shared" si="22"/>
        <v>0</v>
      </c>
      <c r="S124" s="19">
        <f t="shared" si="23"/>
        <v>0</v>
      </c>
      <c r="T124" s="19">
        <f t="shared" si="24"/>
        <v>0</v>
      </c>
    </row>
    <row r="125" spans="1:20" s="3" customFormat="1" ht="45" customHeight="1" outlineLevel="2" x14ac:dyDescent="0.2">
      <c r="A125" s="97"/>
      <c r="B125" s="8"/>
      <c r="C125" s="7" t="s">
        <v>4579</v>
      </c>
      <c r="D125" s="6" t="s">
        <v>4578</v>
      </c>
      <c r="E125" s="6" t="s">
        <v>168</v>
      </c>
      <c r="F125" s="6" t="s">
        <v>4577</v>
      </c>
      <c r="G125" s="6" t="s">
        <v>496</v>
      </c>
      <c r="H125" s="6" t="s">
        <v>4576</v>
      </c>
      <c r="I125" s="64">
        <v>6</v>
      </c>
      <c r="J125" s="6" t="s">
        <v>1</v>
      </c>
      <c r="K125" s="88">
        <v>470.31</v>
      </c>
      <c r="L125" s="88">
        <v>446.79</v>
      </c>
      <c r="M125" s="87"/>
      <c r="N125" s="5" t="s">
        <v>13</v>
      </c>
      <c r="O125" s="4"/>
      <c r="P125" s="19">
        <f t="shared" si="20"/>
        <v>0</v>
      </c>
      <c r="Q125" s="19">
        <f t="shared" si="21"/>
        <v>0</v>
      </c>
      <c r="R125" s="19">
        <f t="shared" si="22"/>
        <v>0</v>
      </c>
      <c r="S125" s="19">
        <f t="shared" si="23"/>
        <v>0</v>
      </c>
      <c r="T125" s="19">
        <f t="shared" si="24"/>
        <v>0</v>
      </c>
    </row>
    <row r="126" spans="1:20" s="3" customFormat="1" ht="45" customHeight="1" outlineLevel="2" x14ac:dyDescent="0.2">
      <c r="A126" s="97"/>
      <c r="B126" s="8"/>
      <c r="C126" s="7" t="s">
        <v>4520</v>
      </c>
      <c r="D126" s="6" t="s">
        <v>4519</v>
      </c>
      <c r="E126" s="6" t="s">
        <v>168</v>
      </c>
      <c r="F126" s="6" t="s">
        <v>4518</v>
      </c>
      <c r="G126" s="6" t="s">
        <v>496</v>
      </c>
      <c r="H126" s="6" t="s">
        <v>4517</v>
      </c>
      <c r="I126" s="64">
        <v>6</v>
      </c>
      <c r="J126" s="6" t="s">
        <v>1</v>
      </c>
      <c r="K126" s="88">
        <v>657.19</v>
      </c>
      <c r="L126" s="88">
        <v>624.33000000000004</v>
      </c>
      <c r="M126" s="87"/>
      <c r="N126" s="5" t="s">
        <v>9</v>
      </c>
      <c r="O126" s="4"/>
      <c r="P126" s="19">
        <f t="shared" si="20"/>
        <v>0</v>
      </c>
      <c r="Q126" s="19">
        <f t="shared" si="21"/>
        <v>0</v>
      </c>
      <c r="R126" s="19">
        <f t="shared" si="22"/>
        <v>0</v>
      </c>
      <c r="S126" s="19">
        <f t="shared" si="23"/>
        <v>0</v>
      </c>
      <c r="T126" s="19">
        <f t="shared" si="24"/>
        <v>0</v>
      </c>
    </row>
    <row r="127" spans="1:20" s="3" customFormat="1" ht="45" customHeight="1" outlineLevel="2" x14ac:dyDescent="0.2">
      <c r="A127" s="97"/>
      <c r="B127" s="8"/>
      <c r="C127" s="7" t="s">
        <v>4434</v>
      </c>
      <c r="D127" s="6" t="s">
        <v>4433</v>
      </c>
      <c r="E127" s="6" t="s">
        <v>168</v>
      </c>
      <c r="F127" s="6" t="s">
        <v>4432</v>
      </c>
      <c r="G127" s="6" t="s">
        <v>382</v>
      </c>
      <c r="H127" s="6" t="s">
        <v>4431</v>
      </c>
      <c r="I127" s="64">
        <v>6</v>
      </c>
      <c r="J127" s="6" t="s">
        <v>1</v>
      </c>
      <c r="K127" s="88">
        <v>937.47</v>
      </c>
      <c r="L127" s="88">
        <v>890.6</v>
      </c>
      <c r="M127" s="87"/>
      <c r="N127" s="5" t="s">
        <v>39</v>
      </c>
      <c r="O127" s="4"/>
      <c r="P127" s="19">
        <f t="shared" si="20"/>
        <v>0</v>
      </c>
      <c r="Q127" s="19">
        <f t="shared" si="21"/>
        <v>0</v>
      </c>
      <c r="R127" s="19">
        <f t="shared" si="22"/>
        <v>0</v>
      </c>
      <c r="S127" s="19">
        <f t="shared" si="23"/>
        <v>0</v>
      </c>
      <c r="T127" s="19">
        <f t="shared" si="24"/>
        <v>0</v>
      </c>
    </row>
    <row r="128" spans="1:20" s="3" customFormat="1" ht="45" customHeight="1" outlineLevel="2" x14ac:dyDescent="0.2">
      <c r="A128" s="97"/>
      <c r="B128" s="8"/>
      <c r="C128" s="7" t="s">
        <v>4532</v>
      </c>
      <c r="D128" s="6" t="s">
        <v>4531</v>
      </c>
      <c r="E128" s="6" t="s">
        <v>168</v>
      </c>
      <c r="F128" s="6" t="s">
        <v>4530</v>
      </c>
      <c r="G128" s="6" t="s">
        <v>405</v>
      </c>
      <c r="H128" s="6" t="s">
        <v>4529</v>
      </c>
      <c r="I128" s="64">
        <v>4</v>
      </c>
      <c r="J128" s="6" t="s">
        <v>1</v>
      </c>
      <c r="K128" s="88">
        <v>1703.82</v>
      </c>
      <c r="L128" s="88">
        <v>1618.63</v>
      </c>
      <c r="M128" s="87"/>
      <c r="N128" s="5" t="s">
        <v>0</v>
      </c>
      <c r="O128" s="4"/>
      <c r="P128" s="19">
        <f t="shared" si="20"/>
        <v>0</v>
      </c>
      <c r="Q128" s="19">
        <f t="shared" si="21"/>
        <v>0</v>
      </c>
      <c r="R128" s="19">
        <f t="shared" si="22"/>
        <v>0</v>
      </c>
      <c r="S128" s="19">
        <f t="shared" si="23"/>
        <v>0</v>
      </c>
      <c r="T128" s="19">
        <f t="shared" si="24"/>
        <v>0</v>
      </c>
    </row>
    <row r="129" spans="1:20" s="3" customFormat="1" ht="45" customHeight="1" outlineLevel="2" x14ac:dyDescent="0.2">
      <c r="A129" s="97"/>
      <c r="B129" s="8"/>
      <c r="C129" s="7" t="s">
        <v>4442</v>
      </c>
      <c r="D129" s="6" t="s">
        <v>4441</v>
      </c>
      <c r="E129" s="6" t="s">
        <v>168</v>
      </c>
      <c r="F129" s="6" t="s">
        <v>4440</v>
      </c>
      <c r="G129" s="6" t="s">
        <v>405</v>
      </c>
      <c r="H129" s="6" t="s">
        <v>4439</v>
      </c>
      <c r="I129" s="64">
        <v>4</v>
      </c>
      <c r="J129" s="6" t="s">
        <v>1</v>
      </c>
      <c r="K129" s="88">
        <v>2158.39</v>
      </c>
      <c r="L129" s="88">
        <v>2050.4699999999998</v>
      </c>
      <c r="M129" s="87"/>
      <c r="N129" s="5" t="s">
        <v>9</v>
      </c>
      <c r="O129" s="4"/>
      <c r="P129" s="19">
        <f t="shared" si="20"/>
        <v>0</v>
      </c>
      <c r="Q129" s="19">
        <f t="shared" si="21"/>
        <v>0</v>
      </c>
      <c r="R129" s="19">
        <f t="shared" si="22"/>
        <v>0</v>
      </c>
      <c r="S129" s="19">
        <f t="shared" si="23"/>
        <v>0</v>
      </c>
      <c r="T129" s="19">
        <f t="shared" si="24"/>
        <v>0</v>
      </c>
    </row>
    <row r="130" spans="1:20" s="3" customFormat="1" ht="45" customHeight="1" outlineLevel="2" x14ac:dyDescent="0.2">
      <c r="A130" s="97"/>
      <c r="B130" s="8"/>
      <c r="C130" s="7" t="s">
        <v>4275</v>
      </c>
      <c r="D130" s="6" t="s">
        <v>4274</v>
      </c>
      <c r="E130" s="6" t="s">
        <v>168</v>
      </c>
      <c r="F130" s="6" t="s">
        <v>4273</v>
      </c>
      <c r="G130" s="6" t="s">
        <v>236</v>
      </c>
      <c r="H130" s="6" t="s">
        <v>4272</v>
      </c>
      <c r="I130" s="64">
        <v>12</v>
      </c>
      <c r="J130" s="6" t="s">
        <v>1</v>
      </c>
      <c r="K130" s="88">
        <v>228.86</v>
      </c>
      <c r="L130" s="88">
        <v>217.42</v>
      </c>
      <c r="M130" s="87"/>
      <c r="N130" s="5" t="s">
        <v>222</v>
      </c>
      <c r="O130" s="4"/>
      <c r="P130" s="19">
        <f t="shared" si="20"/>
        <v>0</v>
      </c>
      <c r="Q130" s="19">
        <f t="shared" si="21"/>
        <v>0</v>
      </c>
      <c r="R130" s="19">
        <f t="shared" si="22"/>
        <v>0</v>
      </c>
      <c r="S130" s="19">
        <f t="shared" si="23"/>
        <v>0</v>
      </c>
      <c r="T130" s="19">
        <f t="shared" si="24"/>
        <v>0</v>
      </c>
    </row>
    <row r="131" spans="1:20" s="3" customFormat="1" ht="45" customHeight="1" outlineLevel="2" x14ac:dyDescent="0.2">
      <c r="A131" s="97"/>
      <c r="B131" s="8"/>
      <c r="C131" s="7" t="s">
        <v>4516</v>
      </c>
      <c r="D131" s="6" t="s">
        <v>4515</v>
      </c>
      <c r="E131" s="6" t="s">
        <v>168</v>
      </c>
      <c r="F131" s="6" t="s">
        <v>4514</v>
      </c>
      <c r="G131" s="6" t="s">
        <v>480</v>
      </c>
      <c r="H131" s="6" t="s">
        <v>4513</v>
      </c>
      <c r="I131" s="64">
        <v>6</v>
      </c>
      <c r="J131" s="6" t="s">
        <v>1</v>
      </c>
      <c r="K131" s="88">
        <v>1332.2</v>
      </c>
      <c r="L131" s="88">
        <v>1265.5899999999999</v>
      </c>
      <c r="M131" s="87"/>
      <c r="N131" s="5" t="s">
        <v>39</v>
      </c>
      <c r="O131" s="4"/>
      <c r="P131" s="19">
        <f t="shared" si="20"/>
        <v>0</v>
      </c>
      <c r="Q131" s="19">
        <f t="shared" si="21"/>
        <v>0</v>
      </c>
      <c r="R131" s="19">
        <f t="shared" si="22"/>
        <v>0</v>
      </c>
      <c r="S131" s="19">
        <f t="shared" si="23"/>
        <v>0</v>
      </c>
      <c r="T131" s="19">
        <f t="shared" si="24"/>
        <v>0</v>
      </c>
    </row>
    <row r="132" spans="1:20" s="3" customFormat="1" ht="45" customHeight="1" outlineLevel="2" x14ac:dyDescent="0.2">
      <c r="A132" s="97"/>
      <c r="B132" s="8"/>
      <c r="C132" s="7" t="s">
        <v>4253</v>
      </c>
      <c r="D132" s="6" t="s">
        <v>4252</v>
      </c>
      <c r="E132" s="6" t="s">
        <v>168</v>
      </c>
      <c r="F132" s="6" t="s">
        <v>432</v>
      </c>
      <c r="G132" s="6" t="s">
        <v>874</v>
      </c>
      <c r="H132" s="6" t="s">
        <v>4251</v>
      </c>
      <c r="I132" s="64">
        <v>4</v>
      </c>
      <c r="J132" s="6" t="s">
        <v>1</v>
      </c>
      <c r="K132" s="88">
        <v>1003.59</v>
      </c>
      <c r="L132" s="88">
        <v>953.41</v>
      </c>
      <c r="M132" s="87"/>
      <c r="N132" s="5" t="s">
        <v>222</v>
      </c>
      <c r="O132" s="4"/>
      <c r="P132" s="19">
        <f t="shared" si="20"/>
        <v>0</v>
      </c>
      <c r="Q132" s="19">
        <f t="shared" si="21"/>
        <v>0</v>
      </c>
      <c r="R132" s="19">
        <f t="shared" si="22"/>
        <v>0</v>
      </c>
      <c r="S132" s="19">
        <f t="shared" si="23"/>
        <v>0</v>
      </c>
      <c r="T132" s="19">
        <f t="shared" si="24"/>
        <v>0</v>
      </c>
    </row>
    <row r="133" spans="1:20" s="3" customFormat="1" ht="45" customHeight="1" outlineLevel="2" x14ac:dyDescent="0.2">
      <c r="A133" s="97"/>
      <c r="B133" s="8"/>
      <c r="C133" s="7" t="s">
        <v>4528</v>
      </c>
      <c r="D133" s="6" t="s">
        <v>4527</v>
      </c>
      <c r="E133" s="6" t="s">
        <v>168</v>
      </c>
      <c r="F133" s="6" t="s">
        <v>4526</v>
      </c>
      <c r="G133" s="6" t="s">
        <v>382</v>
      </c>
      <c r="H133" s="6" t="s">
        <v>4525</v>
      </c>
      <c r="I133" s="64">
        <v>6</v>
      </c>
      <c r="J133" s="6" t="s">
        <v>1</v>
      </c>
      <c r="K133" s="88">
        <v>1014.12</v>
      </c>
      <c r="L133" s="88">
        <v>963.41</v>
      </c>
      <c r="M133" s="87"/>
      <c r="N133" s="5" t="s">
        <v>222</v>
      </c>
      <c r="O133" s="4"/>
      <c r="P133" s="19">
        <f t="shared" si="20"/>
        <v>0</v>
      </c>
      <c r="Q133" s="19">
        <f t="shared" si="21"/>
        <v>0</v>
      </c>
      <c r="R133" s="19">
        <f t="shared" si="22"/>
        <v>0</v>
      </c>
      <c r="S133" s="19">
        <f t="shared" si="23"/>
        <v>0</v>
      </c>
      <c r="T133" s="19">
        <f t="shared" si="24"/>
        <v>0</v>
      </c>
    </row>
    <row r="134" spans="1:20" s="3" customFormat="1" ht="45" customHeight="1" outlineLevel="2" x14ac:dyDescent="0.2">
      <c r="A134" s="97"/>
      <c r="B134" s="8"/>
      <c r="C134" s="7" t="s">
        <v>4479</v>
      </c>
      <c r="D134" s="6" t="s">
        <v>4478</v>
      </c>
      <c r="E134" s="6" t="s">
        <v>168</v>
      </c>
      <c r="F134" s="6" t="s">
        <v>1072</v>
      </c>
      <c r="G134" s="6" t="s">
        <v>423</v>
      </c>
      <c r="H134" s="6" t="s">
        <v>4477</v>
      </c>
      <c r="I134" s="64">
        <v>8</v>
      </c>
      <c r="J134" s="6" t="s">
        <v>1</v>
      </c>
      <c r="K134" s="88">
        <v>929.07</v>
      </c>
      <c r="L134" s="88">
        <v>882.62</v>
      </c>
      <c r="M134" s="87"/>
      <c r="N134" s="5" t="s">
        <v>39</v>
      </c>
      <c r="O134" s="4"/>
      <c r="P134" s="19">
        <f t="shared" si="20"/>
        <v>0</v>
      </c>
      <c r="Q134" s="19">
        <f t="shared" si="21"/>
        <v>0</v>
      </c>
      <c r="R134" s="19">
        <f t="shared" si="22"/>
        <v>0</v>
      </c>
      <c r="S134" s="19">
        <f t="shared" si="23"/>
        <v>0</v>
      </c>
      <c r="T134" s="19">
        <f t="shared" si="24"/>
        <v>0</v>
      </c>
    </row>
    <row r="135" spans="1:20" s="3" customFormat="1" ht="45" customHeight="1" outlineLevel="2" x14ac:dyDescent="0.2">
      <c r="A135" s="97"/>
      <c r="B135" s="8"/>
      <c r="C135" s="7" t="s">
        <v>4246</v>
      </c>
      <c r="D135" s="6" t="s">
        <v>4245</v>
      </c>
      <c r="E135" s="6" t="s">
        <v>168</v>
      </c>
      <c r="F135" s="6" t="s">
        <v>1021</v>
      </c>
      <c r="G135" s="6" t="s">
        <v>496</v>
      </c>
      <c r="H135" s="6" t="s">
        <v>4244</v>
      </c>
      <c r="I135" s="64">
        <v>8</v>
      </c>
      <c r="J135" s="6" t="s">
        <v>1</v>
      </c>
      <c r="K135" s="88">
        <v>772.96</v>
      </c>
      <c r="L135" s="88">
        <v>734.31</v>
      </c>
      <c r="M135" s="87"/>
      <c r="N135" s="5" t="s">
        <v>13</v>
      </c>
      <c r="O135" s="4"/>
      <c r="P135" s="19">
        <f t="shared" si="20"/>
        <v>0</v>
      </c>
      <c r="Q135" s="19">
        <f t="shared" si="21"/>
        <v>0</v>
      </c>
      <c r="R135" s="19">
        <f t="shared" si="22"/>
        <v>0</v>
      </c>
      <c r="S135" s="19">
        <f t="shared" si="23"/>
        <v>0</v>
      </c>
      <c r="T135" s="19">
        <f t="shared" si="24"/>
        <v>0</v>
      </c>
    </row>
    <row r="136" spans="1:20" s="3" customFormat="1" ht="45" customHeight="1" outlineLevel="2" x14ac:dyDescent="0.2">
      <c r="A136" s="97"/>
      <c r="B136" s="8"/>
      <c r="C136" s="7" t="s">
        <v>4504</v>
      </c>
      <c r="D136" s="6" t="s">
        <v>4503</v>
      </c>
      <c r="E136" s="6" t="s">
        <v>168</v>
      </c>
      <c r="F136" s="6" t="s">
        <v>4502</v>
      </c>
      <c r="G136" s="6" t="s">
        <v>436</v>
      </c>
      <c r="H136" s="6" t="s">
        <v>4501</v>
      </c>
      <c r="I136" s="64">
        <v>6</v>
      </c>
      <c r="J136" s="6" t="s">
        <v>1</v>
      </c>
      <c r="K136" s="88">
        <v>1257.67</v>
      </c>
      <c r="L136" s="88">
        <v>1194.79</v>
      </c>
      <c r="M136" s="87"/>
      <c r="N136" s="5" t="s">
        <v>222</v>
      </c>
      <c r="O136" s="4"/>
      <c r="P136" s="19">
        <f t="shared" si="20"/>
        <v>0</v>
      </c>
      <c r="Q136" s="19">
        <f t="shared" si="21"/>
        <v>0</v>
      </c>
      <c r="R136" s="19">
        <f t="shared" si="22"/>
        <v>0</v>
      </c>
      <c r="S136" s="19">
        <f t="shared" si="23"/>
        <v>0</v>
      </c>
      <c r="T136" s="19">
        <f t="shared" si="24"/>
        <v>0</v>
      </c>
    </row>
    <row r="137" spans="1:20" s="3" customFormat="1" ht="45" customHeight="1" outlineLevel="2" x14ac:dyDescent="0.2">
      <c r="A137" s="97"/>
      <c r="B137" s="8"/>
      <c r="C137" s="7" t="s">
        <v>4593</v>
      </c>
      <c r="D137" s="6" t="s">
        <v>4592</v>
      </c>
      <c r="E137" s="6" t="s">
        <v>168</v>
      </c>
      <c r="F137" s="6" t="s">
        <v>341</v>
      </c>
      <c r="G137" s="6" t="s">
        <v>446</v>
      </c>
      <c r="H137" s="6" t="s">
        <v>4591</v>
      </c>
      <c r="I137" s="64">
        <v>12</v>
      </c>
      <c r="J137" s="6" t="s">
        <v>1</v>
      </c>
      <c r="K137" s="88">
        <v>690.78</v>
      </c>
      <c r="L137" s="88">
        <v>656.24</v>
      </c>
      <c r="M137" s="87"/>
      <c r="N137" s="5" t="s">
        <v>39</v>
      </c>
      <c r="O137" s="4"/>
      <c r="P137" s="19">
        <f t="shared" si="20"/>
        <v>0</v>
      </c>
      <c r="Q137" s="19">
        <f t="shared" si="21"/>
        <v>0</v>
      </c>
      <c r="R137" s="19">
        <f t="shared" si="22"/>
        <v>0</v>
      </c>
      <c r="S137" s="19">
        <f t="shared" si="23"/>
        <v>0</v>
      </c>
      <c r="T137" s="19">
        <f t="shared" si="24"/>
        <v>0</v>
      </c>
    </row>
    <row r="138" spans="1:20" s="3" customFormat="1" ht="45" customHeight="1" outlineLevel="2" x14ac:dyDescent="0.2">
      <c r="A138" s="97"/>
      <c r="B138" s="8"/>
      <c r="C138" s="7" t="s">
        <v>4267</v>
      </c>
      <c r="D138" s="6" t="s">
        <v>4266</v>
      </c>
      <c r="E138" s="6" t="s">
        <v>168</v>
      </c>
      <c r="F138" s="6" t="s">
        <v>3831</v>
      </c>
      <c r="G138" s="6" t="s">
        <v>446</v>
      </c>
      <c r="H138" s="6" t="s">
        <v>4265</v>
      </c>
      <c r="I138" s="64">
        <v>12</v>
      </c>
      <c r="J138" s="6" t="s">
        <v>1</v>
      </c>
      <c r="K138" s="88">
        <v>446.03</v>
      </c>
      <c r="L138" s="88">
        <v>423.73</v>
      </c>
      <c r="M138" s="87"/>
      <c r="N138" s="5" t="s">
        <v>222</v>
      </c>
      <c r="O138" s="4"/>
      <c r="P138" s="19">
        <f t="shared" si="20"/>
        <v>0</v>
      </c>
      <c r="Q138" s="19">
        <f t="shared" si="21"/>
        <v>0</v>
      </c>
      <c r="R138" s="19">
        <f t="shared" si="22"/>
        <v>0</v>
      </c>
      <c r="S138" s="19">
        <f t="shared" si="23"/>
        <v>0</v>
      </c>
      <c r="T138" s="19">
        <f t="shared" si="24"/>
        <v>0</v>
      </c>
    </row>
    <row r="139" spans="1:20" s="3" customFormat="1" ht="45" customHeight="1" outlineLevel="2" x14ac:dyDescent="0.2">
      <c r="A139" s="97"/>
      <c r="B139" s="8"/>
      <c r="C139" s="7" t="s">
        <v>4257</v>
      </c>
      <c r="D139" s="6" t="s">
        <v>4256</v>
      </c>
      <c r="E139" s="6" t="s">
        <v>168</v>
      </c>
      <c r="F139" s="6" t="s">
        <v>4255</v>
      </c>
      <c r="G139" s="6" t="s">
        <v>874</v>
      </c>
      <c r="H139" s="6" t="s">
        <v>4254</v>
      </c>
      <c r="I139" s="64">
        <v>4</v>
      </c>
      <c r="J139" s="6" t="s">
        <v>1</v>
      </c>
      <c r="K139" s="88">
        <v>1075</v>
      </c>
      <c r="L139" s="88">
        <v>1021.25</v>
      </c>
      <c r="M139" s="87"/>
      <c r="N139" s="5" t="s">
        <v>39</v>
      </c>
      <c r="O139" s="4"/>
      <c r="P139" s="19">
        <f t="shared" si="20"/>
        <v>0</v>
      </c>
      <c r="Q139" s="19">
        <f t="shared" si="21"/>
        <v>0</v>
      </c>
      <c r="R139" s="19">
        <f t="shared" si="22"/>
        <v>0</v>
      </c>
      <c r="S139" s="19">
        <f t="shared" si="23"/>
        <v>0</v>
      </c>
      <c r="T139" s="19">
        <f t="shared" si="24"/>
        <v>0</v>
      </c>
    </row>
    <row r="140" spans="1:20" s="3" customFormat="1" ht="45" customHeight="1" outlineLevel="2" x14ac:dyDescent="0.2">
      <c r="A140" s="97"/>
      <c r="B140" s="8"/>
      <c r="C140" s="7" t="s">
        <v>4496</v>
      </c>
      <c r="D140" s="6" t="s">
        <v>4495</v>
      </c>
      <c r="E140" s="6" t="s">
        <v>168</v>
      </c>
      <c r="F140" s="6" t="s">
        <v>4494</v>
      </c>
      <c r="G140" s="6" t="s">
        <v>382</v>
      </c>
      <c r="H140" s="6" t="s">
        <v>4493</v>
      </c>
      <c r="I140" s="64">
        <v>6</v>
      </c>
      <c r="J140" s="6" t="s">
        <v>1</v>
      </c>
      <c r="K140" s="88">
        <v>1508.51</v>
      </c>
      <c r="L140" s="88">
        <v>1433.08</v>
      </c>
      <c r="M140" s="87"/>
      <c r="N140" s="5" t="s">
        <v>13</v>
      </c>
      <c r="O140" s="4"/>
      <c r="P140" s="19">
        <f t="shared" si="20"/>
        <v>0</v>
      </c>
      <c r="Q140" s="19">
        <f t="shared" si="21"/>
        <v>0</v>
      </c>
      <c r="R140" s="19">
        <f t="shared" si="22"/>
        <v>0</v>
      </c>
      <c r="S140" s="19">
        <f t="shared" si="23"/>
        <v>0</v>
      </c>
      <c r="T140" s="19">
        <f t="shared" si="24"/>
        <v>0</v>
      </c>
    </row>
    <row r="141" spans="1:20" s="3" customFormat="1" ht="45" customHeight="1" outlineLevel="2" x14ac:dyDescent="0.2">
      <c r="A141" s="97"/>
      <c r="B141" s="8"/>
      <c r="C141" s="7" t="s">
        <v>4492</v>
      </c>
      <c r="D141" s="6" t="s">
        <v>4491</v>
      </c>
      <c r="E141" s="6" t="s">
        <v>168</v>
      </c>
      <c r="F141" s="6" t="s">
        <v>4490</v>
      </c>
      <c r="G141" s="6" t="s">
        <v>382</v>
      </c>
      <c r="H141" s="6" t="s">
        <v>4489</v>
      </c>
      <c r="I141" s="64">
        <v>6</v>
      </c>
      <c r="J141" s="6" t="s">
        <v>1</v>
      </c>
      <c r="K141" s="88">
        <v>1338.49</v>
      </c>
      <c r="L141" s="88">
        <v>1271.57</v>
      </c>
      <c r="M141" s="87"/>
      <c r="N141" s="5" t="s">
        <v>9</v>
      </c>
      <c r="O141" s="4"/>
      <c r="P141" s="19">
        <f t="shared" si="20"/>
        <v>0</v>
      </c>
      <c r="Q141" s="19">
        <f t="shared" si="21"/>
        <v>0</v>
      </c>
      <c r="R141" s="19">
        <f t="shared" si="22"/>
        <v>0</v>
      </c>
      <c r="S141" s="19">
        <f t="shared" si="23"/>
        <v>0</v>
      </c>
      <c r="T141" s="19">
        <f t="shared" si="24"/>
        <v>0</v>
      </c>
    </row>
    <row r="142" spans="1:20" s="3" customFormat="1" ht="45" customHeight="1" outlineLevel="2" x14ac:dyDescent="0.2">
      <c r="A142" s="97"/>
      <c r="B142" s="8"/>
      <c r="C142" s="7" t="s">
        <v>4461</v>
      </c>
      <c r="D142" s="6" t="s">
        <v>4460</v>
      </c>
      <c r="E142" s="6" t="s">
        <v>168</v>
      </c>
      <c r="F142" s="6" t="s">
        <v>4448</v>
      </c>
      <c r="G142" s="6" t="s">
        <v>436</v>
      </c>
      <c r="H142" s="6" t="s">
        <v>4459</v>
      </c>
      <c r="I142" s="64">
        <v>6</v>
      </c>
      <c r="J142" s="6" t="s">
        <v>1</v>
      </c>
      <c r="K142" s="88">
        <v>1213.57</v>
      </c>
      <c r="L142" s="88">
        <v>1152.8900000000001</v>
      </c>
      <c r="M142" s="87"/>
      <c r="N142" s="5" t="s">
        <v>9</v>
      </c>
      <c r="O142" s="4"/>
      <c r="P142" s="19">
        <f t="shared" si="20"/>
        <v>0</v>
      </c>
      <c r="Q142" s="19">
        <f t="shared" si="21"/>
        <v>0</v>
      </c>
      <c r="R142" s="19">
        <f t="shared" si="22"/>
        <v>0</v>
      </c>
      <c r="S142" s="19">
        <f t="shared" si="23"/>
        <v>0</v>
      </c>
      <c r="T142" s="19">
        <f t="shared" si="24"/>
        <v>0</v>
      </c>
    </row>
    <row r="143" spans="1:20" s="3" customFormat="1" ht="45" customHeight="1" outlineLevel="2" x14ac:dyDescent="0.2">
      <c r="A143" s="97"/>
      <c r="B143" s="8"/>
      <c r="C143" s="7" t="s">
        <v>4450</v>
      </c>
      <c r="D143" s="6" t="s">
        <v>4449</v>
      </c>
      <c r="E143" s="6" t="s">
        <v>168</v>
      </c>
      <c r="F143" s="6" t="s">
        <v>4448</v>
      </c>
      <c r="G143" s="6" t="s">
        <v>436</v>
      </c>
      <c r="H143" s="6" t="s">
        <v>4447</v>
      </c>
      <c r="I143" s="64">
        <v>6</v>
      </c>
      <c r="J143" s="6" t="s">
        <v>1</v>
      </c>
      <c r="K143" s="88">
        <v>1213.57</v>
      </c>
      <c r="L143" s="88">
        <v>1152.8900000000001</v>
      </c>
      <c r="M143" s="87"/>
      <c r="N143" s="5" t="s">
        <v>9</v>
      </c>
      <c r="O143" s="4"/>
      <c r="P143" s="19">
        <f t="shared" si="20"/>
        <v>0</v>
      </c>
      <c r="Q143" s="19">
        <f t="shared" si="21"/>
        <v>0</v>
      </c>
      <c r="R143" s="19">
        <f t="shared" si="22"/>
        <v>0</v>
      </c>
      <c r="S143" s="19">
        <f t="shared" si="23"/>
        <v>0</v>
      </c>
      <c r="T143" s="19">
        <f t="shared" si="24"/>
        <v>0</v>
      </c>
    </row>
    <row r="144" spans="1:20" s="3" customFormat="1" ht="45" customHeight="1" outlineLevel="2" x14ac:dyDescent="0.2">
      <c r="A144" s="97"/>
      <c r="B144" s="8"/>
      <c r="C144" s="7" t="s">
        <v>4555</v>
      </c>
      <c r="D144" s="6" t="s">
        <v>4554</v>
      </c>
      <c r="E144" s="6" t="s">
        <v>168</v>
      </c>
      <c r="F144" s="6" t="s">
        <v>4413</v>
      </c>
      <c r="G144" s="6" t="s">
        <v>212</v>
      </c>
      <c r="H144" s="6" t="s">
        <v>4553</v>
      </c>
      <c r="I144" s="64">
        <v>3</v>
      </c>
      <c r="J144" s="6" t="s">
        <v>1</v>
      </c>
      <c r="K144" s="88">
        <v>2527.9299999999998</v>
      </c>
      <c r="L144" s="88">
        <v>2401.5300000000002</v>
      </c>
      <c r="M144" s="87"/>
      <c r="N144" s="5" t="s">
        <v>39</v>
      </c>
      <c r="O144" s="4"/>
      <c r="P144" s="19">
        <f t="shared" si="20"/>
        <v>0</v>
      </c>
      <c r="Q144" s="19">
        <f t="shared" si="21"/>
        <v>0</v>
      </c>
      <c r="R144" s="19">
        <f t="shared" si="22"/>
        <v>0</v>
      </c>
      <c r="S144" s="19">
        <f t="shared" si="23"/>
        <v>0</v>
      </c>
      <c r="T144" s="19">
        <f t="shared" si="24"/>
        <v>0</v>
      </c>
    </row>
    <row r="145" spans="1:20" s="3" customFormat="1" ht="45" customHeight="1" outlineLevel="2" x14ac:dyDescent="0.2">
      <c r="A145" s="97"/>
      <c r="B145" s="8"/>
      <c r="C145" s="7" t="s">
        <v>4627</v>
      </c>
      <c r="D145" s="6" t="s">
        <v>4626</v>
      </c>
      <c r="E145" s="6" t="s">
        <v>168</v>
      </c>
      <c r="F145" s="6" t="s">
        <v>4625</v>
      </c>
      <c r="G145" s="6" t="s">
        <v>680</v>
      </c>
      <c r="H145" s="6" t="s">
        <v>4624</v>
      </c>
      <c r="I145" s="64">
        <v>3</v>
      </c>
      <c r="J145" s="6" t="s">
        <v>1</v>
      </c>
      <c r="K145" s="88">
        <v>1396.24</v>
      </c>
      <c r="L145" s="88">
        <v>1326.43</v>
      </c>
      <c r="M145" s="87"/>
      <c r="N145" s="5" t="s">
        <v>54</v>
      </c>
      <c r="O145" s="4"/>
      <c r="P145" s="19">
        <f t="shared" si="20"/>
        <v>0</v>
      </c>
      <c r="Q145" s="19">
        <f t="shared" si="21"/>
        <v>0</v>
      </c>
      <c r="R145" s="19">
        <f t="shared" si="22"/>
        <v>0</v>
      </c>
      <c r="S145" s="19">
        <f t="shared" si="23"/>
        <v>0</v>
      </c>
      <c r="T145" s="19">
        <f t="shared" si="24"/>
        <v>0</v>
      </c>
    </row>
    <row r="146" spans="1:20" s="3" customFormat="1" ht="45" customHeight="1" outlineLevel="2" x14ac:dyDescent="0.2">
      <c r="A146" s="97"/>
      <c r="B146" s="8"/>
      <c r="C146" s="7" t="s">
        <v>4639</v>
      </c>
      <c r="D146" s="6" t="s">
        <v>4638</v>
      </c>
      <c r="E146" s="6" t="s">
        <v>168</v>
      </c>
      <c r="F146" s="6" t="s">
        <v>4637</v>
      </c>
      <c r="G146" s="6" t="s">
        <v>874</v>
      </c>
      <c r="H146" s="6" t="s">
        <v>4636</v>
      </c>
      <c r="I146" s="64">
        <v>4</v>
      </c>
      <c r="J146" s="6" t="s">
        <v>1</v>
      </c>
      <c r="K146" s="88">
        <v>1997.78</v>
      </c>
      <c r="L146" s="88">
        <v>1897.89</v>
      </c>
      <c r="M146" s="87"/>
      <c r="N146" s="5" t="s">
        <v>54</v>
      </c>
      <c r="O146" s="4"/>
      <c r="P146" s="19">
        <f t="shared" si="20"/>
        <v>0</v>
      </c>
      <c r="Q146" s="19">
        <f t="shared" si="21"/>
        <v>0</v>
      </c>
      <c r="R146" s="19">
        <f t="shared" si="22"/>
        <v>0</v>
      </c>
      <c r="S146" s="19">
        <f t="shared" si="23"/>
        <v>0</v>
      </c>
      <c r="T146" s="19">
        <f t="shared" si="24"/>
        <v>0</v>
      </c>
    </row>
    <row r="147" spans="1:20" s="3" customFormat="1" ht="45" customHeight="1" outlineLevel="2" x14ac:dyDescent="0.2">
      <c r="A147" s="97"/>
      <c r="B147" s="8"/>
      <c r="C147" s="7" t="s">
        <v>4680</v>
      </c>
      <c r="D147" s="6" t="s">
        <v>4679</v>
      </c>
      <c r="E147" s="6" t="s">
        <v>168</v>
      </c>
      <c r="F147" s="6" t="s">
        <v>1643</v>
      </c>
      <c r="G147" s="6" t="s">
        <v>304</v>
      </c>
      <c r="H147" s="6" t="s">
        <v>4678</v>
      </c>
      <c r="I147" s="64">
        <v>4</v>
      </c>
      <c r="J147" s="6" t="s">
        <v>1</v>
      </c>
      <c r="K147" s="88">
        <v>1017.4</v>
      </c>
      <c r="L147" s="88">
        <v>966.53</v>
      </c>
      <c r="M147" s="87"/>
      <c r="N147" s="5" t="s">
        <v>0</v>
      </c>
      <c r="O147" s="4"/>
      <c r="P147" s="19">
        <f t="shared" si="20"/>
        <v>0</v>
      </c>
      <c r="Q147" s="19">
        <f t="shared" si="21"/>
        <v>0</v>
      </c>
      <c r="R147" s="19">
        <f t="shared" si="22"/>
        <v>0</v>
      </c>
      <c r="S147" s="19">
        <f t="shared" si="23"/>
        <v>0</v>
      </c>
      <c r="T147" s="19">
        <f t="shared" si="24"/>
        <v>0</v>
      </c>
    </row>
    <row r="148" spans="1:20" s="3" customFormat="1" ht="45" customHeight="1" outlineLevel="2" x14ac:dyDescent="0.2">
      <c r="A148" s="97"/>
      <c r="B148" s="8"/>
      <c r="C148" s="7" t="s">
        <v>4677</v>
      </c>
      <c r="D148" s="6" t="s">
        <v>4676</v>
      </c>
      <c r="E148" s="6" t="s">
        <v>168</v>
      </c>
      <c r="F148" s="6" t="s">
        <v>4675</v>
      </c>
      <c r="G148" s="6" t="s">
        <v>359</v>
      </c>
      <c r="H148" s="6" t="s">
        <v>4674</v>
      </c>
      <c r="I148" s="64">
        <v>4</v>
      </c>
      <c r="J148" s="6" t="s">
        <v>1</v>
      </c>
      <c r="K148" s="88">
        <v>1440.22</v>
      </c>
      <c r="L148" s="88">
        <v>1368.21</v>
      </c>
      <c r="M148" s="87"/>
      <c r="N148" s="5" t="s">
        <v>39</v>
      </c>
      <c r="O148" s="4"/>
      <c r="P148" s="19">
        <f t="shared" si="20"/>
        <v>0</v>
      </c>
      <c r="Q148" s="19">
        <f t="shared" si="21"/>
        <v>0</v>
      </c>
      <c r="R148" s="19">
        <f t="shared" si="22"/>
        <v>0</v>
      </c>
      <c r="S148" s="19">
        <f t="shared" si="23"/>
        <v>0</v>
      </c>
      <c r="T148" s="19">
        <f t="shared" si="24"/>
        <v>0</v>
      </c>
    </row>
    <row r="149" spans="1:20" s="3" customFormat="1" ht="45" customHeight="1" outlineLevel="2" x14ac:dyDescent="0.2">
      <c r="A149" s="97"/>
      <c r="B149" s="8"/>
      <c r="C149" s="7" t="s">
        <v>4476</v>
      </c>
      <c r="D149" s="6" t="s">
        <v>4475</v>
      </c>
      <c r="E149" s="6" t="s">
        <v>168</v>
      </c>
      <c r="F149" s="6" t="s">
        <v>2977</v>
      </c>
      <c r="G149" s="6" t="s">
        <v>382</v>
      </c>
      <c r="H149" s="6" t="s">
        <v>4474</v>
      </c>
      <c r="I149" s="64">
        <v>6</v>
      </c>
      <c r="J149" s="6" t="s">
        <v>1</v>
      </c>
      <c r="K149" s="88">
        <v>1343.74</v>
      </c>
      <c r="L149" s="88">
        <v>1276.55</v>
      </c>
      <c r="M149" s="87"/>
      <c r="N149" s="5" t="s">
        <v>39</v>
      </c>
      <c r="O149" s="4"/>
      <c r="P149" s="19">
        <f t="shared" si="20"/>
        <v>0</v>
      </c>
      <c r="Q149" s="19">
        <f t="shared" si="21"/>
        <v>0</v>
      </c>
      <c r="R149" s="19">
        <f t="shared" si="22"/>
        <v>0</v>
      </c>
      <c r="S149" s="19">
        <f t="shared" si="23"/>
        <v>0</v>
      </c>
      <c r="T149" s="19">
        <f t="shared" si="24"/>
        <v>0</v>
      </c>
    </row>
    <row r="150" spans="1:20" s="3" customFormat="1" ht="45" customHeight="1" outlineLevel="2" x14ac:dyDescent="0.2">
      <c r="A150" s="97"/>
      <c r="B150" s="8"/>
      <c r="C150" s="7" t="s">
        <v>4426</v>
      </c>
      <c r="D150" s="6" t="s">
        <v>4425</v>
      </c>
      <c r="E150" s="6" t="s">
        <v>168</v>
      </c>
      <c r="F150" s="6" t="s">
        <v>4424</v>
      </c>
      <c r="G150" s="6" t="s">
        <v>480</v>
      </c>
      <c r="H150" s="6" t="s">
        <v>4423</v>
      </c>
      <c r="I150" s="64">
        <v>4</v>
      </c>
      <c r="J150" s="6" t="s">
        <v>1</v>
      </c>
      <c r="K150" s="88">
        <v>1815.1</v>
      </c>
      <c r="L150" s="88">
        <v>1724.35</v>
      </c>
      <c r="M150" s="87"/>
      <c r="N150" s="5" t="s">
        <v>0</v>
      </c>
      <c r="O150" s="4"/>
      <c r="P150" s="19">
        <f t="shared" si="20"/>
        <v>0</v>
      </c>
      <c r="Q150" s="19">
        <f t="shared" si="21"/>
        <v>0</v>
      </c>
      <c r="R150" s="19">
        <f t="shared" si="22"/>
        <v>0</v>
      </c>
      <c r="S150" s="19">
        <f t="shared" si="23"/>
        <v>0</v>
      </c>
      <c r="T150" s="19">
        <f t="shared" si="24"/>
        <v>0</v>
      </c>
    </row>
    <row r="151" spans="1:20" s="3" customFormat="1" ht="45" customHeight="1" outlineLevel="2" x14ac:dyDescent="0.2">
      <c r="A151" s="97"/>
      <c r="B151" s="8"/>
      <c r="C151" s="7" t="s">
        <v>4488</v>
      </c>
      <c r="D151" s="6" t="s">
        <v>4487</v>
      </c>
      <c r="E151" s="6" t="s">
        <v>168</v>
      </c>
      <c r="F151" s="6" t="s">
        <v>4486</v>
      </c>
      <c r="G151" s="6" t="s">
        <v>4485</v>
      </c>
      <c r="H151" s="6" t="s">
        <v>4484</v>
      </c>
      <c r="I151" s="64">
        <v>6</v>
      </c>
      <c r="J151" s="6" t="s">
        <v>1</v>
      </c>
      <c r="K151" s="88">
        <v>1521.69</v>
      </c>
      <c r="L151" s="88">
        <v>1445.61</v>
      </c>
      <c r="M151" s="87"/>
      <c r="N151" s="5" t="s">
        <v>13</v>
      </c>
      <c r="O151" s="4"/>
      <c r="P151" s="19">
        <f t="shared" si="20"/>
        <v>0</v>
      </c>
      <c r="Q151" s="19">
        <f t="shared" si="21"/>
        <v>0</v>
      </c>
      <c r="R151" s="19">
        <f t="shared" si="22"/>
        <v>0</v>
      </c>
      <c r="S151" s="19">
        <f t="shared" si="23"/>
        <v>0</v>
      </c>
      <c r="T151" s="19">
        <f t="shared" si="24"/>
        <v>0</v>
      </c>
    </row>
    <row r="152" spans="1:20" s="3" customFormat="1" ht="45" customHeight="1" outlineLevel="2" x14ac:dyDescent="0.2">
      <c r="A152" s="97"/>
      <c r="B152" s="8"/>
      <c r="C152" s="7" t="s">
        <v>4415</v>
      </c>
      <c r="D152" s="6" t="s">
        <v>4414</v>
      </c>
      <c r="E152" s="6" t="s">
        <v>168</v>
      </c>
      <c r="F152" s="6" t="s">
        <v>4413</v>
      </c>
      <c r="G152" s="6" t="s">
        <v>212</v>
      </c>
      <c r="H152" s="6" t="s">
        <v>4412</v>
      </c>
      <c r="I152" s="64">
        <v>3</v>
      </c>
      <c r="J152" s="6" t="s">
        <v>1</v>
      </c>
      <c r="K152" s="88">
        <v>2073.36</v>
      </c>
      <c r="L152" s="88">
        <v>1969.69</v>
      </c>
      <c r="M152" s="87"/>
      <c r="N152" s="5" t="s">
        <v>54</v>
      </c>
      <c r="O152" s="4"/>
      <c r="P152" s="19">
        <f t="shared" si="20"/>
        <v>0</v>
      </c>
      <c r="Q152" s="19">
        <f t="shared" si="21"/>
        <v>0</v>
      </c>
      <c r="R152" s="19">
        <f t="shared" si="22"/>
        <v>0</v>
      </c>
      <c r="S152" s="19">
        <f t="shared" si="23"/>
        <v>0</v>
      </c>
      <c r="T152" s="19">
        <f t="shared" si="24"/>
        <v>0</v>
      </c>
    </row>
    <row r="153" spans="1:20" s="3" customFormat="1" ht="45" customHeight="1" outlineLevel="2" x14ac:dyDescent="0.2">
      <c r="A153" s="97"/>
      <c r="B153" s="8"/>
      <c r="C153" s="7" t="s">
        <v>4320</v>
      </c>
      <c r="D153" s="6" t="s">
        <v>4319</v>
      </c>
      <c r="E153" s="6" t="s">
        <v>168</v>
      </c>
      <c r="F153" s="6" t="s">
        <v>4318</v>
      </c>
      <c r="G153" s="6" t="s">
        <v>418</v>
      </c>
      <c r="H153" s="6" t="s">
        <v>4317</v>
      </c>
      <c r="I153" s="64">
        <v>3</v>
      </c>
      <c r="J153" s="6" t="s">
        <v>1</v>
      </c>
      <c r="K153" s="88">
        <v>2530.0300000000002</v>
      </c>
      <c r="L153" s="88">
        <v>2403.5300000000002</v>
      </c>
      <c r="M153" s="87"/>
      <c r="N153" s="5" t="s">
        <v>39</v>
      </c>
      <c r="O153" s="4"/>
      <c r="P153" s="19">
        <f t="shared" si="20"/>
        <v>0</v>
      </c>
      <c r="Q153" s="19">
        <f t="shared" si="21"/>
        <v>0</v>
      </c>
      <c r="R153" s="19">
        <f t="shared" si="22"/>
        <v>0</v>
      </c>
      <c r="S153" s="19">
        <f t="shared" si="23"/>
        <v>0</v>
      </c>
      <c r="T153" s="19">
        <f t="shared" si="24"/>
        <v>0</v>
      </c>
    </row>
    <row r="154" spans="1:20" s="3" customFormat="1" ht="45" customHeight="1" outlineLevel="2" x14ac:dyDescent="0.2">
      <c r="A154" s="97"/>
      <c r="B154" s="8"/>
      <c r="C154" s="7" t="s">
        <v>4286</v>
      </c>
      <c r="D154" s="6" t="s">
        <v>4285</v>
      </c>
      <c r="E154" s="6" t="s">
        <v>168</v>
      </c>
      <c r="F154" s="6" t="s">
        <v>4284</v>
      </c>
      <c r="G154" s="6" t="s">
        <v>475</v>
      </c>
      <c r="H154" s="6" t="s">
        <v>4283</v>
      </c>
      <c r="I154" s="64">
        <v>2</v>
      </c>
      <c r="J154" s="6" t="s">
        <v>1</v>
      </c>
      <c r="K154" s="88">
        <v>3530.48</v>
      </c>
      <c r="L154" s="88">
        <v>3353.96</v>
      </c>
      <c r="M154" s="87"/>
      <c r="N154" s="5" t="s">
        <v>39</v>
      </c>
      <c r="O154" s="4"/>
      <c r="P154" s="19">
        <f t="shared" si="20"/>
        <v>0</v>
      </c>
      <c r="Q154" s="19">
        <f t="shared" si="21"/>
        <v>0</v>
      </c>
      <c r="R154" s="19">
        <f t="shared" si="22"/>
        <v>0</v>
      </c>
      <c r="S154" s="19">
        <f t="shared" si="23"/>
        <v>0</v>
      </c>
      <c r="T154" s="19">
        <f t="shared" si="24"/>
        <v>0</v>
      </c>
    </row>
    <row r="155" spans="1:20" s="3" customFormat="1" ht="45" customHeight="1" outlineLevel="2" x14ac:dyDescent="0.2">
      <c r="A155" s="97"/>
      <c r="B155" s="8"/>
      <c r="C155" s="7" t="s">
        <v>4373</v>
      </c>
      <c r="D155" s="6" t="s">
        <v>4372</v>
      </c>
      <c r="E155" s="6" t="s">
        <v>168</v>
      </c>
      <c r="F155" s="6" t="s">
        <v>4371</v>
      </c>
      <c r="G155" s="6" t="s">
        <v>304</v>
      </c>
      <c r="H155" s="6" t="s">
        <v>4370</v>
      </c>
      <c r="I155" s="64">
        <v>2</v>
      </c>
      <c r="J155" s="6" t="s">
        <v>1</v>
      </c>
      <c r="K155" s="88">
        <v>2531.29</v>
      </c>
      <c r="L155" s="88">
        <v>2404.73</v>
      </c>
      <c r="M155" s="87"/>
      <c r="N155" s="5" t="s">
        <v>54</v>
      </c>
      <c r="O155" s="4"/>
      <c r="P155" s="19">
        <f t="shared" si="20"/>
        <v>0</v>
      </c>
      <c r="Q155" s="19">
        <f t="shared" si="21"/>
        <v>0</v>
      </c>
      <c r="R155" s="19">
        <f t="shared" si="22"/>
        <v>0</v>
      </c>
      <c r="S155" s="19">
        <f t="shared" si="23"/>
        <v>0</v>
      </c>
      <c r="T155" s="19">
        <f t="shared" si="24"/>
        <v>0</v>
      </c>
    </row>
    <row r="156" spans="1:20" s="3" customFormat="1" ht="45" customHeight="1" outlineLevel="2" x14ac:dyDescent="0.2">
      <c r="A156" s="97"/>
      <c r="B156" s="8"/>
      <c r="C156" s="7" t="s">
        <v>4332</v>
      </c>
      <c r="D156" s="6" t="s">
        <v>4331</v>
      </c>
      <c r="E156" s="6" t="s">
        <v>168</v>
      </c>
      <c r="F156" s="6" t="s">
        <v>4330</v>
      </c>
      <c r="G156" s="6" t="s">
        <v>418</v>
      </c>
      <c r="H156" s="6" t="s">
        <v>4329</v>
      </c>
      <c r="I156" s="64">
        <v>3</v>
      </c>
      <c r="J156" s="6" t="s">
        <v>1</v>
      </c>
      <c r="K156" s="88">
        <v>2374.66</v>
      </c>
      <c r="L156" s="88">
        <v>2255.9299999999998</v>
      </c>
      <c r="M156" s="87"/>
      <c r="N156" s="5" t="s">
        <v>13</v>
      </c>
      <c r="O156" s="4"/>
      <c r="P156" s="19">
        <f t="shared" si="20"/>
        <v>0</v>
      </c>
      <c r="Q156" s="19">
        <f t="shared" si="21"/>
        <v>0</v>
      </c>
      <c r="R156" s="19">
        <f t="shared" si="22"/>
        <v>0</v>
      </c>
      <c r="S156" s="19">
        <f t="shared" si="23"/>
        <v>0</v>
      </c>
      <c r="T156" s="19">
        <f t="shared" si="24"/>
        <v>0</v>
      </c>
    </row>
    <row r="157" spans="1:20" s="3" customFormat="1" ht="45" customHeight="1" outlineLevel="2" x14ac:dyDescent="0.2">
      <c r="A157" s="97"/>
      <c r="B157" s="8"/>
      <c r="C157" s="7" t="s">
        <v>4328</v>
      </c>
      <c r="D157" s="6" t="s">
        <v>4327</v>
      </c>
      <c r="E157" s="6" t="s">
        <v>168</v>
      </c>
      <c r="F157" s="6" t="s">
        <v>4326</v>
      </c>
      <c r="G157" s="6" t="s">
        <v>418</v>
      </c>
      <c r="H157" s="6" t="s">
        <v>4325</v>
      </c>
      <c r="I157" s="64">
        <v>3</v>
      </c>
      <c r="J157" s="6" t="s">
        <v>1</v>
      </c>
      <c r="K157" s="88">
        <v>2128.41</v>
      </c>
      <c r="L157" s="88">
        <v>2021.99</v>
      </c>
      <c r="M157" s="87"/>
      <c r="N157" s="5" t="s">
        <v>54</v>
      </c>
      <c r="O157" s="4"/>
      <c r="P157" s="19">
        <f t="shared" si="20"/>
        <v>0</v>
      </c>
      <c r="Q157" s="19">
        <f t="shared" si="21"/>
        <v>0</v>
      </c>
      <c r="R157" s="19">
        <f t="shared" si="22"/>
        <v>0</v>
      </c>
      <c r="S157" s="19">
        <f t="shared" si="23"/>
        <v>0</v>
      </c>
      <c r="T157" s="19">
        <f t="shared" si="24"/>
        <v>0</v>
      </c>
    </row>
    <row r="158" spans="1:20" s="3" customFormat="1" ht="45" customHeight="1" outlineLevel="2" x14ac:dyDescent="0.2">
      <c r="A158" s="97"/>
      <c r="B158" s="8"/>
      <c r="C158" s="7" t="s">
        <v>4369</v>
      </c>
      <c r="D158" s="6" t="s">
        <v>4368</v>
      </c>
      <c r="E158" s="6" t="s">
        <v>168</v>
      </c>
      <c r="F158" s="6" t="s">
        <v>895</v>
      </c>
      <c r="G158" s="6" t="s">
        <v>296</v>
      </c>
      <c r="H158" s="6" t="s">
        <v>4367</v>
      </c>
      <c r="I158" s="64">
        <v>2</v>
      </c>
      <c r="J158" s="6" t="s">
        <v>1</v>
      </c>
      <c r="K158" s="88">
        <v>3099.35</v>
      </c>
      <c r="L158" s="88">
        <v>2944.38</v>
      </c>
      <c r="M158" s="87"/>
      <c r="N158" s="5" t="s">
        <v>54</v>
      </c>
      <c r="O158" s="4"/>
      <c r="P158" s="19">
        <f t="shared" si="20"/>
        <v>0</v>
      </c>
      <c r="Q158" s="19">
        <f t="shared" si="21"/>
        <v>0</v>
      </c>
      <c r="R158" s="19">
        <f t="shared" si="22"/>
        <v>0</v>
      </c>
      <c r="S158" s="19">
        <f t="shared" si="23"/>
        <v>0</v>
      </c>
      <c r="T158" s="19">
        <f t="shared" si="24"/>
        <v>0</v>
      </c>
    </row>
    <row r="159" spans="1:20" s="3" customFormat="1" ht="45" customHeight="1" outlineLevel="2" x14ac:dyDescent="0.2">
      <c r="A159" s="97"/>
      <c r="B159" s="8"/>
      <c r="C159" s="7" t="s">
        <v>4298</v>
      </c>
      <c r="D159" s="6" t="s">
        <v>4297</v>
      </c>
      <c r="E159" s="6" t="s">
        <v>168</v>
      </c>
      <c r="F159" s="6" t="s">
        <v>4296</v>
      </c>
      <c r="G159" s="6" t="s">
        <v>190</v>
      </c>
      <c r="H159" s="6" t="s">
        <v>4295</v>
      </c>
      <c r="I159" s="64">
        <v>2</v>
      </c>
      <c r="J159" s="6" t="s">
        <v>1</v>
      </c>
      <c r="K159" s="88">
        <v>3612.35</v>
      </c>
      <c r="L159" s="88">
        <v>3431.73</v>
      </c>
      <c r="M159" s="87"/>
      <c r="N159" s="5" t="s">
        <v>39</v>
      </c>
      <c r="O159" s="4"/>
      <c r="P159" s="19">
        <f t="shared" si="20"/>
        <v>0</v>
      </c>
      <c r="Q159" s="19">
        <f t="shared" si="21"/>
        <v>0</v>
      </c>
      <c r="R159" s="19">
        <f t="shared" si="22"/>
        <v>0</v>
      </c>
      <c r="S159" s="19">
        <f t="shared" si="23"/>
        <v>0</v>
      </c>
      <c r="T159" s="19">
        <f t="shared" si="24"/>
        <v>0</v>
      </c>
    </row>
    <row r="160" spans="1:20" s="3" customFormat="1" ht="45" customHeight="1" outlineLevel="2" x14ac:dyDescent="0.2">
      <c r="A160" s="97"/>
      <c r="B160" s="8"/>
      <c r="C160" s="7" t="s">
        <v>4343</v>
      </c>
      <c r="D160" s="6" t="s">
        <v>4342</v>
      </c>
      <c r="E160" s="6" t="s">
        <v>168</v>
      </c>
      <c r="F160" s="6" t="s">
        <v>4341</v>
      </c>
      <c r="G160" s="6" t="s">
        <v>418</v>
      </c>
      <c r="H160" s="6" t="s">
        <v>4340</v>
      </c>
      <c r="I160" s="64">
        <v>3</v>
      </c>
      <c r="J160" s="6" t="s">
        <v>1</v>
      </c>
      <c r="K160" s="88">
        <v>2860.91</v>
      </c>
      <c r="L160" s="88">
        <v>2717.86</v>
      </c>
      <c r="M160" s="87"/>
      <c r="N160" s="5" t="s">
        <v>9</v>
      </c>
      <c r="O160" s="4"/>
      <c r="P160" s="19">
        <f t="shared" si="20"/>
        <v>0</v>
      </c>
      <c r="Q160" s="19">
        <f t="shared" si="21"/>
        <v>0</v>
      </c>
      <c r="R160" s="19">
        <f t="shared" si="22"/>
        <v>0</v>
      </c>
      <c r="S160" s="19">
        <f t="shared" si="23"/>
        <v>0</v>
      </c>
      <c r="T160" s="19">
        <f t="shared" si="24"/>
        <v>0</v>
      </c>
    </row>
    <row r="161" spans="1:20" s="3" customFormat="1" ht="45" customHeight="1" outlineLevel="2" x14ac:dyDescent="0.2">
      <c r="A161" s="97"/>
      <c r="B161" s="8"/>
      <c r="C161" s="7" t="s">
        <v>4308</v>
      </c>
      <c r="D161" s="6" t="s">
        <v>4307</v>
      </c>
      <c r="E161" s="6" t="s">
        <v>168</v>
      </c>
      <c r="F161" s="6" t="s">
        <v>4306</v>
      </c>
      <c r="G161" s="6" t="s">
        <v>304</v>
      </c>
      <c r="H161" s="6" t="s">
        <v>4305</v>
      </c>
      <c r="I161" s="64">
        <v>2</v>
      </c>
      <c r="J161" s="6" t="s">
        <v>1</v>
      </c>
      <c r="K161" s="88">
        <v>3094.81</v>
      </c>
      <c r="L161" s="88">
        <v>2940.07</v>
      </c>
      <c r="M161" s="87"/>
      <c r="N161" s="5" t="s">
        <v>0</v>
      </c>
      <c r="O161" s="4"/>
      <c r="P161" s="19">
        <f t="shared" si="20"/>
        <v>0</v>
      </c>
      <c r="Q161" s="19">
        <f t="shared" si="21"/>
        <v>0</v>
      </c>
      <c r="R161" s="19">
        <f t="shared" si="22"/>
        <v>0</v>
      </c>
      <c r="S161" s="19">
        <f t="shared" si="23"/>
        <v>0</v>
      </c>
      <c r="T161" s="19">
        <f t="shared" si="24"/>
        <v>0</v>
      </c>
    </row>
    <row r="162" spans="1:20" s="3" customFormat="1" ht="45" customHeight="1" outlineLevel="2" x14ac:dyDescent="0.2">
      <c r="A162" s="97"/>
      <c r="B162" s="8"/>
      <c r="C162" s="7" t="s">
        <v>4392</v>
      </c>
      <c r="D162" s="6" t="s">
        <v>4391</v>
      </c>
      <c r="E162" s="6" t="s">
        <v>168</v>
      </c>
      <c r="F162" s="6" t="s">
        <v>4390</v>
      </c>
      <c r="G162" s="6" t="s">
        <v>369</v>
      </c>
      <c r="H162" s="6" t="s">
        <v>4389</v>
      </c>
      <c r="I162" s="64">
        <v>3</v>
      </c>
      <c r="J162" s="6" t="s">
        <v>1</v>
      </c>
      <c r="K162" s="88">
        <v>3526.29</v>
      </c>
      <c r="L162" s="88">
        <v>3349.98</v>
      </c>
      <c r="M162" s="87"/>
      <c r="N162" s="5" t="s">
        <v>13</v>
      </c>
      <c r="O162" s="4"/>
      <c r="P162" s="19">
        <f t="shared" si="20"/>
        <v>0</v>
      </c>
      <c r="Q162" s="19">
        <f t="shared" si="21"/>
        <v>0</v>
      </c>
      <c r="R162" s="19">
        <f t="shared" si="22"/>
        <v>0</v>
      </c>
      <c r="S162" s="19">
        <f t="shared" si="23"/>
        <v>0</v>
      </c>
      <c r="T162" s="19">
        <f t="shared" si="24"/>
        <v>0</v>
      </c>
    </row>
    <row r="163" spans="1:20" s="3" customFormat="1" ht="45" customHeight="1" outlineLevel="2" x14ac:dyDescent="0.2">
      <c r="A163" s="97"/>
      <c r="B163" s="8"/>
      <c r="C163" s="7" t="s">
        <v>4335</v>
      </c>
      <c r="D163" s="6" t="s">
        <v>4334</v>
      </c>
      <c r="E163" s="6" t="s">
        <v>168</v>
      </c>
      <c r="F163" s="6" t="s">
        <v>1485</v>
      </c>
      <c r="G163" s="6" t="s">
        <v>50</v>
      </c>
      <c r="H163" s="6" t="s">
        <v>4333</v>
      </c>
      <c r="I163" s="64">
        <v>3</v>
      </c>
      <c r="J163" s="6" t="s">
        <v>1</v>
      </c>
      <c r="K163" s="88">
        <v>4385.01</v>
      </c>
      <c r="L163" s="88">
        <v>4165.76</v>
      </c>
      <c r="M163" s="87"/>
      <c r="N163" s="5" t="s">
        <v>39</v>
      </c>
      <c r="O163" s="4"/>
      <c r="P163" s="19">
        <f t="shared" si="20"/>
        <v>0</v>
      </c>
      <c r="Q163" s="19">
        <f t="shared" si="21"/>
        <v>0</v>
      </c>
      <c r="R163" s="19">
        <f t="shared" si="22"/>
        <v>0</v>
      </c>
      <c r="S163" s="19">
        <f t="shared" si="23"/>
        <v>0</v>
      </c>
      <c r="T163" s="19">
        <f t="shared" si="24"/>
        <v>0</v>
      </c>
    </row>
    <row r="164" spans="1:20" s="3" customFormat="1" ht="45" customHeight="1" outlineLevel="2" x14ac:dyDescent="0.2">
      <c r="A164" s="97"/>
      <c r="B164" s="8"/>
      <c r="C164" s="7" t="s">
        <v>4282</v>
      </c>
      <c r="D164" s="6" t="s">
        <v>4281</v>
      </c>
      <c r="E164" s="6" t="s">
        <v>168</v>
      </c>
      <c r="F164" s="6" t="s">
        <v>4280</v>
      </c>
      <c r="G164" s="6" t="s">
        <v>475</v>
      </c>
      <c r="H164" s="6" t="s">
        <v>4279</v>
      </c>
      <c r="I164" s="64">
        <v>2</v>
      </c>
      <c r="J164" s="6" t="s">
        <v>1</v>
      </c>
      <c r="K164" s="88">
        <v>3376.15</v>
      </c>
      <c r="L164" s="88">
        <v>3207.34</v>
      </c>
      <c r="M164" s="87"/>
      <c r="N164" s="5" t="s">
        <v>0</v>
      </c>
      <c r="O164" s="4"/>
      <c r="P164" s="19">
        <f t="shared" si="20"/>
        <v>0</v>
      </c>
      <c r="Q164" s="19">
        <f t="shared" si="21"/>
        <v>0</v>
      </c>
      <c r="R164" s="19">
        <f t="shared" si="22"/>
        <v>0</v>
      </c>
      <c r="S164" s="19">
        <f t="shared" si="23"/>
        <v>0</v>
      </c>
      <c r="T164" s="19">
        <f t="shared" si="24"/>
        <v>0</v>
      </c>
    </row>
    <row r="165" spans="1:20" s="3" customFormat="1" ht="45" customHeight="1" outlineLevel="2" x14ac:dyDescent="0.2">
      <c r="A165" s="97"/>
      <c r="B165" s="8"/>
      <c r="C165" s="7" t="s">
        <v>4351</v>
      </c>
      <c r="D165" s="6" t="s">
        <v>4350</v>
      </c>
      <c r="E165" s="6" t="s">
        <v>168</v>
      </c>
      <c r="F165" s="6" t="s">
        <v>4349</v>
      </c>
      <c r="G165" s="6" t="s">
        <v>475</v>
      </c>
      <c r="H165" s="6" t="s">
        <v>4348</v>
      </c>
      <c r="I165" s="64">
        <v>2</v>
      </c>
      <c r="J165" s="6" t="s">
        <v>1</v>
      </c>
      <c r="K165" s="88">
        <v>4550.8900000000003</v>
      </c>
      <c r="L165" s="88">
        <v>4323.3500000000004</v>
      </c>
      <c r="M165" s="87"/>
      <c r="N165" s="5" t="s">
        <v>39</v>
      </c>
      <c r="O165" s="4"/>
      <c r="P165" s="19">
        <f t="shared" si="20"/>
        <v>0</v>
      </c>
      <c r="Q165" s="19">
        <f t="shared" si="21"/>
        <v>0</v>
      </c>
      <c r="R165" s="19">
        <f t="shared" si="22"/>
        <v>0</v>
      </c>
      <c r="S165" s="19">
        <f t="shared" si="23"/>
        <v>0</v>
      </c>
      <c r="T165" s="19">
        <f t="shared" si="24"/>
        <v>0</v>
      </c>
    </row>
    <row r="166" spans="1:20" s="3" customFormat="1" ht="45" customHeight="1" outlineLevel="2" x14ac:dyDescent="0.2">
      <c r="A166" s="97"/>
      <c r="B166" s="8"/>
      <c r="C166" s="7" t="s">
        <v>4400</v>
      </c>
      <c r="D166" s="6" t="s">
        <v>4399</v>
      </c>
      <c r="E166" s="6" t="s">
        <v>168</v>
      </c>
      <c r="F166" s="6" t="s">
        <v>4398</v>
      </c>
      <c r="G166" s="6" t="s">
        <v>475</v>
      </c>
      <c r="H166" s="6" t="s">
        <v>4397</v>
      </c>
      <c r="I166" s="64">
        <v>2</v>
      </c>
      <c r="J166" s="6" t="s">
        <v>1</v>
      </c>
      <c r="K166" s="88">
        <v>3902.11</v>
      </c>
      <c r="L166" s="88">
        <v>3707</v>
      </c>
      <c r="M166" s="87"/>
      <c r="N166" s="5" t="s">
        <v>0</v>
      </c>
      <c r="O166" s="4"/>
      <c r="P166" s="19">
        <f t="shared" si="20"/>
        <v>0</v>
      </c>
      <c r="Q166" s="19">
        <f t="shared" si="21"/>
        <v>0</v>
      </c>
      <c r="R166" s="19">
        <f t="shared" si="22"/>
        <v>0</v>
      </c>
      <c r="S166" s="19">
        <f t="shared" si="23"/>
        <v>0</v>
      </c>
      <c r="T166" s="19">
        <f t="shared" si="24"/>
        <v>0</v>
      </c>
    </row>
    <row r="167" spans="1:20" s="3" customFormat="1" ht="45" customHeight="1" outlineLevel="2" x14ac:dyDescent="0.2">
      <c r="A167" s="97"/>
      <c r="B167" s="8"/>
      <c r="C167" s="7" t="s">
        <v>4290</v>
      </c>
      <c r="D167" s="6" t="s">
        <v>4289</v>
      </c>
      <c r="E167" s="6" t="s">
        <v>168</v>
      </c>
      <c r="F167" s="6" t="s">
        <v>4288</v>
      </c>
      <c r="G167" s="6" t="s">
        <v>201</v>
      </c>
      <c r="H167" s="6" t="s">
        <v>4287</v>
      </c>
      <c r="I167" s="64">
        <v>2</v>
      </c>
      <c r="J167" s="6" t="s">
        <v>1</v>
      </c>
      <c r="K167" s="88">
        <v>3776.13</v>
      </c>
      <c r="L167" s="88">
        <v>3587.32</v>
      </c>
      <c r="M167" s="87"/>
      <c r="N167" s="5" t="s">
        <v>13</v>
      </c>
      <c r="O167" s="4"/>
      <c r="P167" s="19">
        <f t="shared" si="20"/>
        <v>0</v>
      </c>
      <c r="Q167" s="19">
        <f t="shared" si="21"/>
        <v>0</v>
      </c>
      <c r="R167" s="19">
        <f t="shared" si="22"/>
        <v>0</v>
      </c>
      <c r="S167" s="19">
        <f t="shared" si="23"/>
        <v>0</v>
      </c>
      <c r="T167" s="19">
        <f t="shared" si="24"/>
        <v>0</v>
      </c>
    </row>
    <row r="168" spans="1:20" s="3" customFormat="1" ht="45" customHeight="1" outlineLevel="2" x14ac:dyDescent="0.2">
      <c r="A168" s="97"/>
      <c r="B168" s="8"/>
      <c r="C168" s="7" t="s">
        <v>4396</v>
      </c>
      <c r="D168" s="6" t="s">
        <v>4395</v>
      </c>
      <c r="E168" s="6" t="s">
        <v>168</v>
      </c>
      <c r="F168" s="6" t="s">
        <v>4394</v>
      </c>
      <c r="G168" s="6" t="s">
        <v>186</v>
      </c>
      <c r="H168" s="6" t="s">
        <v>4393</v>
      </c>
      <c r="I168" s="64">
        <v>2</v>
      </c>
      <c r="J168" s="6" t="s">
        <v>1</v>
      </c>
      <c r="K168" s="88">
        <v>3466.45</v>
      </c>
      <c r="L168" s="88">
        <v>3293.13</v>
      </c>
      <c r="M168" s="87"/>
      <c r="N168" s="5" t="s">
        <v>13</v>
      </c>
      <c r="O168" s="4"/>
      <c r="P168" s="19">
        <f t="shared" si="20"/>
        <v>0</v>
      </c>
      <c r="Q168" s="19">
        <f t="shared" si="21"/>
        <v>0</v>
      </c>
      <c r="R168" s="19">
        <f t="shared" si="22"/>
        <v>0</v>
      </c>
      <c r="S168" s="19">
        <f t="shared" si="23"/>
        <v>0</v>
      </c>
      <c r="T168" s="19">
        <f t="shared" si="24"/>
        <v>0</v>
      </c>
    </row>
    <row r="169" spans="1:20" s="3" customFormat="1" ht="45" customHeight="1" outlineLevel="2" x14ac:dyDescent="0.2">
      <c r="A169" s="97"/>
      <c r="B169" s="8"/>
      <c r="C169" s="7" t="s">
        <v>4403</v>
      </c>
      <c r="D169" s="6" t="s">
        <v>4402</v>
      </c>
      <c r="E169" s="6" t="s">
        <v>168</v>
      </c>
      <c r="F169" s="6" t="s">
        <v>401</v>
      </c>
      <c r="G169" s="6" t="s">
        <v>146</v>
      </c>
      <c r="H169" s="6" t="s">
        <v>4401</v>
      </c>
      <c r="I169" s="64">
        <v>2</v>
      </c>
      <c r="J169" s="6" t="s">
        <v>1</v>
      </c>
      <c r="K169" s="88">
        <v>2781.33</v>
      </c>
      <c r="L169" s="88">
        <v>2642.26</v>
      </c>
      <c r="M169" s="87"/>
      <c r="N169" s="5" t="s">
        <v>0</v>
      </c>
      <c r="O169" s="4"/>
      <c r="P169" s="19">
        <f t="shared" si="20"/>
        <v>0</v>
      </c>
      <c r="Q169" s="19">
        <f t="shared" si="21"/>
        <v>0</v>
      </c>
      <c r="R169" s="19">
        <f t="shared" si="22"/>
        <v>0</v>
      </c>
      <c r="S169" s="19">
        <f t="shared" si="23"/>
        <v>0</v>
      </c>
      <c r="T169" s="19">
        <f t="shared" si="24"/>
        <v>0</v>
      </c>
    </row>
    <row r="170" spans="1:20" s="3" customFormat="1" ht="45" customHeight="1" outlineLevel="2" x14ac:dyDescent="0.2">
      <c r="A170" s="97"/>
      <c r="B170" s="8"/>
      <c r="C170" s="7" t="s">
        <v>4388</v>
      </c>
      <c r="D170" s="6" t="s">
        <v>4387</v>
      </c>
      <c r="E170" s="6" t="s">
        <v>168</v>
      </c>
      <c r="F170" s="6" t="s">
        <v>4386</v>
      </c>
      <c r="G170" s="6" t="s">
        <v>146</v>
      </c>
      <c r="H170" s="6" t="s">
        <v>4385</v>
      </c>
      <c r="I170" s="64">
        <v>2</v>
      </c>
      <c r="J170" s="6" t="s">
        <v>1</v>
      </c>
      <c r="K170" s="88">
        <v>3430.97</v>
      </c>
      <c r="L170" s="88">
        <v>3259.42</v>
      </c>
      <c r="M170" s="87"/>
      <c r="N170" s="5" t="s">
        <v>13</v>
      </c>
      <c r="O170" s="4"/>
      <c r="P170" s="19">
        <f t="shared" si="20"/>
        <v>0</v>
      </c>
      <c r="Q170" s="19">
        <f t="shared" si="21"/>
        <v>0</v>
      </c>
      <c r="R170" s="19">
        <f t="shared" si="22"/>
        <v>0</v>
      </c>
      <c r="S170" s="19">
        <f t="shared" si="23"/>
        <v>0</v>
      </c>
      <c r="T170" s="19">
        <f t="shared" si="24"/>
        <v>0</v>
      </c>
    </row>
    <row r="171" spans="1:20" s="3" customFormat="1" ht="45" customHeight="1" outlineLevel="2" x14ac:dyDescent="0.2">
      <c r="A171" s="97"/>
      <c r="B171" s="8"/>
      <c r="C171" s="7" t="s">
        <v>4347</v>
      </c>
      <c r="D171" s="6" t="s">
        <v>4346</v>
      </c>
      <c r="E171" s="6" t="s">
        <v>168</v>
      </c>
      <c r="F171" s="6" t="s">
        <v>4345</v>
      </c>
      <c r="G171" s="6" t="s">
        <v>1975</v>
      </c>
      <c r="H171" s="6" t="s">
        <v>4344</v>
      </c>
      <c r="I171" s="64">
        <v>2</v>
      </c>
      <c r="J171" s="6" t="s">
        <v>1</v>
      </c>
      <c r="K171" s="88">
        <v>3523.46</v>
      </c>
      <c r="L171" s="88">
        <v>3347.29</v>
      </c>
      <c r="M171" s="87"/>
      <c r="N171" s="5" t="s">
        <v>13</v>
      </c>
      <c r="O171" s="4"/>
      <c r="P171" s="19">
        <f t="shared" si="20"/>
        <v>0</v>
      </c>
      <c r="Q171" s="19">
        <f t="shared" si="21"/>
        <v>0</v>
      </c>
      <c r="R171" s="19">
        <f t="shared" si="22"/>
        <v>0</v>
      </c>
      <c r="S171" s="19">
        <f t="shared" si="23"/>
        <v>0</v>
      </c>
      <c r="T171" s="19">
        <f t="shared" si="24"/>
        <v>0</v>
      </c>
    </row>
    <row r="172" spans="1:20" s="3" customFormat="1" ht="45" customHeight="1" outlineLevel="2" x14ac:dyDescent="0.2">
      <c r="A172" s="97"/>
      <c r="B172" s="8"/>
      <c r="C172" s="7" t="s">
        <v>4380</v>
      </c>
      <c r="D172" s="6" t="s">
        <v>4379</v>
      </c>
      <c r="E172" s="6" t="s">
        <v>168</v>
      </c>
      <c r="F172" s="6" t="s">
        <v>4378</v>
      </c>
      <c r="G172" s="6" t="s">
        <v>3381</v>
      </c>
      <c r="H172" s="6" t="s">
        <v>4377</v>
      </c>
      <c r="I172" s="64">
        <v>3</v>
      </c>
      <c r="J172" s="6" t="s">
        <v>1</v>
      </c>
      <c r="K172" s="88">
        <v>3151.3</v>
      </c>
      <c r="L172" s="88">
        <v>2993.74</v>
      </c>
      <c r="M172" s="87"/>
      <c r="N172" s="5" t="s">
        <v>13</v>
      </c>
      <c r="O172" s="4"/>
      <c r="P172" s="19">
        <f t="shared" si="20"/>
        <v>0</v>
      </c>
      <c r="Q172" s="19">
        <f t="shared" si="21"/>
        <v>0</v>
      </c>
      <c r="R172" s="19">
        <f t="shared" si="22"/>
        <v>0</v>
      </c>
      <c r="S172" s="19">
        <f t="shared" si="23"/>
        <v>0</v>
      </c>
      <c r="T172" s="19">
        <f t="shared" si="24"/>
        <v>0</v>
      </c>
    </row>
    <row r="173" spans="1:20" s="3" customFormat="1" ht="45" customHeight="1" outlineLevel="2" x14ac:dyDescent="0.2">
      <c r="A173" s="97"/>
      <c r="B173" s="8"/>
      <c r="C173" s="7" t="s">
        <v>4650</v>
      </c>
      <c r="D173" s="6" t="s">
        <v>4649</v>
      </c>
      <c r="E173" s="6" t="s">
        <v>168</v>
      </c>
      <c r="F173" s="6" t="s">
        <v>4641</v>
      </c>
      <c r="G173" s="6" t="s">
        <v>304</v>
      </c>
      <c r="H173" s="6" t="s">
        <v>4648</v>
      </c>
      <c r="I173" s="64">
        <v>4</v>
      </c>
      <c r="J173" s="6" t="s">
        <v>1</v>
      </c>
      <c r="K173" s="88">
        <v>2207.73</v>
      </c>
      <c r="L173" s="88">
        <v>2097.34</v>
      </c>
      <c r="M173" s="87"/>
      <c r="N173" s="5" t="s">
        <v>39</v>
      </c>
      <c r="O173" s="4"/>
      <c r="P173" s="19">
        <f t="shared" si="20"/>
        <v>0</v>
      </c>
      <c r="Q173" s="19">
        <f t="shared" si="21"/>
        <v>0</v>
      </c>
      <c r="R173" s="19">
        <f t="shared" si="22"/>
        <v>0</v>
      </c>
      <c r="S173" s="19">
        <f t="shared" si="23"/>
        <v>0</v>
      </c>
      <c r="T173" s="19">
        <f t="shared" si="24"/>
        <v>0</v>
      </c>
    </row>
    <row r="174" spans="1:20" s="3" customFormat="1" ht="45" customHeight="1" outlineLevel="2" x14ac:dyDescent="0.2">
      <c r="A174" s="97"/>
      <c r="B174" s="8"/>
      <c r="C174" s="7" t="s">
        <v>4661</v>
      </c>
      <c r="D174" s="6" t="s">
        <v>4660</v>
      </c>
      <c r="E174" s="6" t="s">
        <v>168</v>
      </c>
      <c r="F174" s="6" t="s">
        <v>4656</v>
      </c>
      <c r="G174" s="6" t="s">
        <v>212</v>
      </c>
      <c r="H174" s="6" t="s">
        <v>4659</v>
      </c>
      <c r="I174" s="64">
        <v>6</v>
      </c>
      <c r="J174" s="6" t="s">
        <v>1</v>
      </c>
      <c r="K174" s="88">
        <v>1096.67</v>
      </c>
      <c r="L174" s="88">
        <v>1041.8399999999999</v>
      </c>
      <c r="M174" s="87"/>
      <c r="N174" s="5" t="s">
        <v>9</v>
      </c>
      <c r="O174" s="4"/>
      <c r="P174" s="19">
        <f t="shared" si="20"/>
        <v>0</v>
      </c>
      <c r="Q174" s="19">
        <f t="shared" si="21"/>
        <v>0</v>
      </c>
      <c r="R174" s="19">
        <f t="shared" si="22"/>
        <v>0</v>
      </c>
      <c r="S174" s="19">
        <f t="shared" si="23"/>
        <v>0</v>
      </c>
      <c r="T174" s="19">
        <f t="shared" si="24"/>
        <v>0</v>
      </c>
    </row>
    <row r="175" spans="1:20" s="3" customFormat="1" ht="45" customHeight="1" outlineLevel="2" x14ac:dyDescent="0.2">
      <c r="A175" s="97"/>
      <c r="B175" s="8"/>
      <c r="C175" s="7" t="s">
        <v>4665</v>
      </c>
      <c r="D175" s="6" t="s">
        <v>4664</v>
      </c>
      <c r="E175" s="6" t="s">
        <v>168</v>
      </c>
      <c r="F175" s="6" t="s">
        <v>4663</v>
      </c>
      <c r="G175" s="6" t="s">
        <v>382</v>
      </c>
      <c r="H175" s="6" t="s">
        <v>4662</v>
      </c>
      <c r="I175" s="64">
        <v>6</v>
      </c>
      <c r="J175" s="6" t="s">
        <v>1</v>
      </c>
      <c r="K175" s="88">
        <v>827.24</v>
      </c>
      <c r="L175" s="88">
        <v>785.88</v>
      </c>
      <c r="M175" s="87"/>
      <c r="N175" s="5" t="s">
        <v>54</v>
      </c>
      <c r="O175" s="4"/>
      <c r="P175" s="19">
        <f t="shared" si="20"/>
        <v>0</v>
      </c>
      <c r="Q175" s="19">
        <f t="shared" si="21"/>
        <v>0</v>
      </c>
      <c r="R175" s="19">
        <f t="shared" si="22"/>
        <v>0</v>
      </c>
      <c r="S175" s="19">
        <f t="shared" si="23"/>
        <v>0</v>
      </c>
      <c r="T175" s="19">
        <f t="shared" si="24"/>
        <v>0</v>
      </c>
    </row>
    <row r="176" spans="1:20" s="3" customFormat="1" ht="45" customHeight="1" outlineLevel="2" x14ac:dyDescent="0.2">
      <c r="A176" s="97"/>
      <c r="B176" s="8"/>
      <c r="C176" s="7" t="s">
        <v>4658</v>
      </c>
      <c r="D176" s="6" t="s">
        <v>4657</v>
      </c>
      <c r="E176" s="6" t="s">
        <v>168</v>
      </c>
      <c r="F176" s="6" t="s">
        <v>4656</v>
      </c>
      <c r="G176" s="6" t="s">
        <v>212</v>
      </c>
      <c r="H176" s="6" t="s">
        <v>4655</v>
      </c>
      <c r="I176" s="64">
        <v>6</v>
      </c>
      <c r="J176" s="6" t="s">
        <v>1</v>
      </c>
      <c r="K176" s="88">
        <v>1226.83</v>
      </c>
      <c r="L176" s="88">
        <v>1165.49</v>
      </c>
      <c r="M176" s="87"/>
      <c r="N176" s="5" t="s">
        <v>54</v>
      </c>
      <c r="O176" s="4"/>
      <c r="P176" s="19">
        <f t="shared" si="20"/>
        <v>0</v>
      </c>
      <c r="Q176" s="19">
        <f t="shared" si="21"/>
        <v>0</v>
      </c>
      <c r="R176" s="19">
        <f t="shared" si="22"/>
        <v>0</v>
      </c>
      <c r="S176" s="19">
        <f t="shared" si="23"/>
        <v>0</v>
      </c>
      <c r="T176" s="19">
        <f t="shared" si="24"/>
        <v>0</v>
      </c>
    </row>
    <row r="177" spans="1:20" s="3" customFormat="1" ht="45" customHeight="1" outlineLevel="2" x14ac:dyDescent="0.2">
      <c r="A177" s="97"/>
      <c r="B177" s="8"/>
      <c r="C177" s="7" t="s">
        <v>4643</v>
      </c>
      <c r="D177" s="6" t="s">
        <v>4642</v>
      </c>
      <c r="E177" s="6" t="s">
        <v>168</v>
      </c>
      <c r="F177" s="6" t="s">
        <v>4641</v>
      </c>
      <c r="G177" s="6" t="s">
        <v>304</v>
      </c>
      <c r="H177" s="6" t="s">
        <v>4640</v>
      </c>
      <c r="I177" s="64">
        <v>4</v>
      </c>
      <c r="J177" s="6" t="s">
        <v>1</v>
      </c>
      <c r="K177" s="88">
        <v>2271.77</v>
      </c>
      <c r="L177" s="88">
        <v>2158.1799999999998</v>
      </c>
      <c r="M177" s="87"/>
      <c r="N177" s="5" t="s">
        <v>54</v>
      </c>
      <c r="O177" s="4"/>
      <c r="P177" s="19">
        <f t="shared" si="20"/>
        <v>0</v>
      </c>
      <c r="Q177" s="19">
        <f t="shared" si="21"/>
        <v>0</v>
      </c>
      <c r="R177" s="19">
        <f t="shared" si="22"/>
        <v>0</v>
      </c>
      <c r="S177" s="19">
        <f t="shared" si="23"/>
        <v>0</v>
      </c>
      <c r="T177" s="19">
        <f t="shared" si="24"/>
        <v>0</v>
      </c>
    </row>
    <row r="178" spans="1:20" s="3" customFormat="1" ht="45" customHeight="1" outlineLevel="2" x14ac:dyDescent="0.2">
      <c r="A178" s="97"/>
      <c r="B178" s="8"/>
      <c r="C178" s="7" t="s">
        <v>4635</v>
      </c>
      <c r="D178" s="6" t="s">
        <v>4634</v>
      </c>
      <c r="E178" s="6" t="s">
        <v>168</v>
      </c>
      <c r="F178" s="6" t="s">
        <v>4633</v>
      </c>
      <c r="G178" s="6" t="s">
        <v>178</v>
      </c>
      <c r="H178" s="6" t="s">
        <v>4632</v>
      </c>
      <c r="I178" s="64">
        <v>1</v>
      </c>
      <c r="J178" s="6" t="s">
        <v>1</v>
      </c>
      <c r="K178" s="88">
        <v>8370.5300000000007</v>
      </c>
      <c r="L178" s="88">
        <v>7952</v>
      </c>
      <c r="M178" s="87"/>
      <c r="N178" s="5" t="s">
        <v>0</v>
      </c>
      <c r="O178" s="4"/>
      <c r="P178" s="19">
        <f t="shared" si="20"/>
        <v>0</v>
      </c>
      <c r="Q178" s="19">
        <f t="shared" si="21"/>
        <v>0</v>
      </c>
      <c r="R178" s="19">
        <f t="shared" si="22"/>
        <v>0</v>
      </c>
      <c r="S178" s="19">
        <f t="shared" si="23"/>
        <v>0</v>
      </c>
      <c r="T178" s="19">
        <f t="shared" si="24"/>
        <v>0</v>
      </c>
    </row>
    <row r="179" spans="1:20" s="3" customFormat="1" ht="45" customHeight="1" outlineLevel="2" x14ac:dyDescent="0.2">
      <c r="A179" s="97"/>
      <c r="B179" s="8"/>
      <c r="C179" s="7" t="s">
        <v>4250</v>
      </c>
      <c r="D179" s="6" t="s">
        <v>4249</v>
      </c>
      <c r="E179" s="6" t="s">
        <v>168</v>
      </c>
      <c r="F179" s="6" t="s">
        <v>4248</v>
      </c>
      <c r="G179" s="6" t="s">
        <v>774</v>
      </c>
      <c r="H179" s="6" t="s">
        <v>4247</v>
      </c>
      <c r="I179" s="64">
        <v>4</v>
      </c>
      <c r="J179" s="6" t="s">
        <v>1</v>
      </c>
      <c r="K179" s="88">
        <v>5841.93</v>
      </c>
      <c r="L179" s="88">
        <v>5549.83</v>
      </c>
      <c r="M179" s="87"/>
      <c r="N179" s="5" t="s">
        <v>0</v>
      </c>
      <c r="O179" s="4"/>
      <c r="P179" s="19">
        <f t="shared" si="20"/>
        <v>0</v>
      </c>
      <c r="Q179" s="19">
        <f t="shared" si="21"/>
        <v>0</v>
      </c>
      <c r="R179" s="19">
        <f t="shared" si="22"/>
        <v>0</v>
      </c>
      <c r="S179" s="19">
        <f t="shared" si="23"/>
        <v>0</v>
      </c>
      <c r="T179" s="19">
        <f t="shared" si="24"/>
        <v>0</v>
      </c>
    </row>
    <row r="180" spans="1:20" s="3" customFormat="1" ht="45" customHeight="1" outlineLevel="2" x14ac:dyDescent="0.2">
      <c r="A180" s="97"/>
      <c r="B180" s="8"/>
      <c r="C180" s="7" t="s">
        <v>4575</v>
      </c>
      <c r="D180" s="6" t="s">
        <v>4574</v>
      </c>
      <c r="E180" s="6" t="s">
        <v>168</v>
      </c>
      <c r="F180" s="6" t="s">
        <v>4573</v>
      </c>
      <c r="G180" s="6" t="s">
        <v>496</v>
      </c>
      <c r="H180" s="6" t="s">
        <v>4572</v>
      </c>
      <c r="I180" s="64">
        <v>12</v>
      </c>
      <c r="J180" s="6" t="s">
        <v>1</v>
      </c>
      <c r="K180" s="88">
        <v>1145.5</v>
      </c>
      <c r="L180" s="88">
        <v>1088.23</v>
      </c>
      <c r="M180" s="87"/>
      <c r="N180" s="5" t="s">
        <v>39</v>
      </c>
      <c r="O180" s="4"/>
      <c r="P180" s="19">
        <f t="shared" si="20"/>
        <v>0</v>
      </c>
      <c r="Q180" s="19">
        <f t="shared" si="21"/>
        <v>0</v>
      </c>
      <c r="R180" s="19">
        <f t="shared" si="22"/>
        <v>0</v>
      </c>
      <c r="S180" s="19">
        <f t="shared" si="23"/>
        <v>0</v>
      </c>
      <c r="T180" s="19">
        <f t="shared" si="24"/>
        <v>0</v>
      </c>
    </row>
    <row r="181" spans="1:20" s="3" customFormat="1" ht="45" customHeight="1" outlineLevel="2" x14ac:dyDescent="0.2">
      <c r="A181" s="97"/>
      <c r="B181" s="8"/>
      <c r="C181" s="7" t="s">
        <v>4446</v>
      </c>
      <c r="D181" s="6" t="s">
        <v>4445</v>
      </c>
      <c r="E181" s="6" t="s">
        <v>173</v>
      </c>
      <c r="F181" s="6" t="s">
        <v>4444</v>
      </c>
      <c r="G181" s="6" t="s">
        <v>715</v>
      </c>
      <c r="H181" s="6" t="s">
        <v>4443</v>
      </c>
      <c r="I181" s="64">
        <v>6</v>
      </c>
      <c r="J181" s="6" t="s">
        <v>1</v>
      </c>
      <c r="K181" s="88">
        <v>838</v>
      </c>
      <c r="L181" s="88">
        <v>796.1</v>
      </c>
      <c r="M181" s="87"/>
      <c r="N181" s="5" t="s">
        <v>440</v>
      </c>
      <c r="O181" s="4"/>
      <c r="P181" s="19">
        <f t="shared" si="20"/>
        <v>0</v>
      </c>
      <c r="Q181" s="19">
        <f t="shared" si="21"/>
        <v>0</v>
      </c>
      <c r="R181" s="19">
        <f t="shared" si="22"/>
        <v>0</v>
      </c>
      <c r="S181" s="19">
        <f t="shared" si="23"/>
        <v>0</v>
      </c>
      <c r="T181" s="19">
        <f t="shared" si="24"/>
        <v>0</v>
      </c>
    </row>
    <row r="182" spans="1:20" s="3" customFormat="1" ht="45" customHeight="1" outlineLevel="2" x14ac:dyDescent="0.2">
      <c r="A182" s="97"/>
      <c r="B182" s="8"/>
      <c r="C182" s="7" t="s">
        <v>4669</v>
      </c>
      <c r="D182" s="6" t="s">
        <v>4668</v>
      </c>
      <c r="E182" s="6" t="s">
        <v>173</v>
      </c>
      <c r="F182" s="6" t="s">
        <v>4667</v>
      </c>
      <c r="G182" s="6" t="s">
        <v>480</v>
      </c>
      <c r="H182" s="6" t="s">
        <v>4666</v>
      </c>
      <c r="I182" s="64">
        <v>6</v>
      </c>
      <c r="J182" s="6" t="s">
        <v>1</v>
      </c>
      <c r="K182" s="88">
        <v>778.54</v>
      </c>
      <c r="L182" s="88">
        <v>739.61</v>
      </c>
      <c r="M182" s="87"/>
      <c r="N182" s="5" t="s">
        <v>9</v>
      </c>
      <c r="O182" s="4"/>
      <c r="P182" s="19">
        <f t="shared" si="20"/>
        <v>0</v>
      </c>
      <c r="Q182" s="19">
        <f t="shared" si="21"/>
        <v>0</v>
      </c>
      <c r="R182" s="19">
        <f t="shared" si="22"/>
        <v>0</v>
      </c>
      <c r="S182" s="19">
        <f t="shared" si="23"/>
        <v>0</v>
      </c>
      <c r="T182" s="19">
        <f t="shared" si="24"/>
        <v>0</v>
      </c>
    </row>
    <row r="183" spans="1:20" s="3" customFormat="1" ht="45" customHeight="1" outlineLevel="2" x14ac:dyDescent="0.2">
      <c r="A183" s="97"/>
      <c r="B183" s="8"/>
      <c r="C183" s="7" t="s">
        <v>4654</v>
      </c>
      <c r="D183" s="6" t="s">
        <v>4653</v>
      </c>
      <c r="E183" s="6" t="s">
        <v>173</v>
      </c>
      <c r="F183" s="6" t="s">
        <v>4652</v>
      </c>
      <c r="G183" s="6" t="s">
        <v>212</v>
      </c>
      <c r="H183" s="6" t="s">
        <v>4651</v>
      </c>
      <c r="I183" s="64">
        <v>6</v>
      </c>
      <c r="J183" s="6" t="s">
        <v>1</v>
      </c>
      <c r="K183" s="88">
        <v>1026.8399999999999</v>
      </c>
      <c r="L183" s="88">
        <v>975.5</v>
      </c>
      <c r="M183" s="87"/>
      <c r="N183" s="5" t="s">
        <v>13</v>
      </c>
      <c r="O183" s="4"/>
      <c r="P183" s="19">
        <f t="shared" si="20"/>
        <v>0</v>
      </c>
      <c r="Q183" s="19">
        <f t="shared" si="21"/>
        <v>0</v>
      </c>
      <c r="R183" s="19">
        <f t="shared" si="22"/>
        <v>0</v>
      </c>
      <c r="S183" s="19">
        <f t="shared" si="23"/>
        <v>0</v>
      </c>
      <c r="T183" s="19">
        <f t="shared" si="24"/>
        <v>0</v>
      </c>
    </row>
    <row r="184" spans="1:20" s="3" customFormat="1" ht="45" customHeight="1" outlineLevel="2" x14ac:dyDescent="0.2">
      <c r="A184" s="97"/>
      <c r="B184" s="8"/>
      <c r="C184" s="7" t="s">
        <v>4359</v>
      </c>
      <c r="D184" s="6" t="s">
        <v>4358</v>
      </c>
      <c r="E184" s="6" t="s">
        <v>173</v>
      </c>
      <c r="F184" s="6" t="s">
        <v>4357</v>
      </c>
      <c r="G184" s="6" t="s">
        <v>186</v>
      </c>
      <c r="H184" s="6" t="s">
        <v>4356</v>
      </c>
      <c r="I184" s="64">
        <v>2</v>
      </c>
      <c r="J184" s="6" t="s">
        <v>1</v>
      </c>
      <c r="K184" s="88">
        <v>3952.7</v>
      </c>
      <c r="L184" s="88">
        <v>3755.07</v>
      </c>
      <c r="M184" s="87"/>
      <c r="N184" s="5" t="s">
        <v>0</v>
      </c>
      <c r="O184" s="4"/>
      <c r="P184" s="19">
        <f t="shared" ref="P184:P234" si="25">F184*O184</f>
        <v>0</v>
      </c>
      <c r="Q184" s="19">
        <f t="shared" ref="Q184:Q234" si="26">G184*O184</f>
        <v>0</v>
      </c>
      <c r="R184" s="19">
        <f t="shared" ref="R184:R234" si="27">K184*O184</f>
        <v>0</v>
      </c>
      <c r="S184" s="19">
        <f t="shared" ref="S184:S234" si="28">L184*O184</f>
        <v>0</v>
      </c>
      <c r="T184" s="19">
        <f t="shared" ref="T184:T234" si="29">O184/I184</f>
        <v>0</v>
      </c>
    </row>
    <row r="185" spans="1:20" s="3" customFormat="1" ht="45" customHeight="1" outlineLevel="2" x14ac:dyDescent="0.2">
      <c r="A185" s="97"/>
      <c r="B185" s="8"/>
      <c r="C185" s="7" t="s">
        <v>4316</v>
      </c>
      <c r="D185" s="6" t="s">
        <v>4315</v>
      </c>
      <c r="E185" s="6" t="s">
        <v>173</v>
      </c>
      <c r="F185" s="6" t="s">
        <v>4314</v>
      </c>
      <c r="G185" s="6" t="s">
        <v>304</v>
      </c>
      <c r="H185" s="6" t="s">
        <v>4313</v>
      </c>
      <c r="I185" s="64">
        <v>2</v>
      </c>
      <c r="J185" s="6" t="s">
        <v>1</v>
      </c>
      <c r="K185" s="88">
        <v>2330.25</v>
      </c>
      <c r="L185" s="88">
        <v>2213.7399999999998</v>
      </c>
      <c r="M185" s="87"/>
      <c r="N185" s="5" t="s">
        <v>39</v>
      </c>
      <c r="O185" s="4"/>
      <c r="P185" s="19">
        <f t="shared" si="25"/>
        <v>0</v>
      </c>
      <c r="Q185" s="19">
        <f t="shared" si="26"/>
        <v>0</v>
      </c>
      <c r="R185" s="19">
        <f t="shared" si="27"/>
        <v>0</v>
      </c>
      <c r="S185" s="19">
        <f t="shared" si="28"/>
        <v>0</v>
      </c>
      <c r="T185" s="19">
        <f t="shared" si="29"/>
        <v>0</v>
      </c>
    </row>
    <row r="186" spans="1:20" s="3" customFormat="1" ht="45" customHeight="1" outlineLevel="2" x14ac:dyDescent="0.2">
      <c r="A186" s="97"/>
      <c r="B186" s="8"/>
      <c r="C186" s="7" t="s">
        <v>4324</v>
      </c>
      <c r="D186" s="6" t="s">
        <v>4323</v>
      </c>
      <c r="E186" s="6" t="s">
        <v>173</v>
      </c>
      <c r="F186" s="6" t="s">
        <v>4322</v>
      </c>
      <c r="G186" s="6" t="s">
        <v>50</v>
      </c>
      <c r="H186" s="6" t="s">
        <v>4321</v>
      </c>
      <c r="I186" s="64">
        <v>3</v>
      </c>
      <c r="J186" s="6" t="s">
        <v>1</v>
      </c>
      <c r="K186" s="88">
        <v>2448.23</v>
      </c>
      <c r="L186" s="88">
        <v>2325.8200000000002</v>
      </c>
      <c r="M186" s="87"/>
      <c r="N186" s="5" t="s">
        <v>54</v>
      </c>
      <c r="O186" s="4"/>
      <c r="P186" s="19">
        <f t="shared" si="25"/>
        <v>0</v>
      </c>
      <c r="Q186" s="19">
        <f t="shared" si="26"/>
        <v>0</v>
      </c>
      <c r="R186" s="19">
        <f t="shared" si="27"/>
        <v>0</v>
      </c>
      <c r="S186" s="19">
        <f t="shared" si="28"/>
        <v>0</v>
      </c>
      <c r="T186" s="19">
        <f t="shared" si="29"/>
        <v>0</v>
      </c>
    </row>
    <row r="187" spans="1:20" s="3" customFormat="1" ht="45" customHeight="1" outlineLevel="2" x14ac:dyDescent="0.2">
      <c r="A187" s="97"/>
      <c r="B187" s="8"/>
      <c r="C187" s="7" t="s">
        <v>4418</v>
      </c>
      <c r="D187" s="6" t="s">
        <v>4417</v>
      </c>
      <c r="E187" s="6" t="s">
        <v>173</v>
      </c>
      <c r="F187" s="6" t="s">
        <v>895</v>
      </c>
      <c r="G187" s="6" t="s">
        <v>418</v>
      </c>
      <c r="H187" s="6" t="s">
        <v>4416</v>
      </c>
      <c r="I187" s="64">
        <v>3</v>
      </c>
      <c r="J187" s="6" t="s">
        <v>1</v>
      </c>
      <c r="K187" s="88">
        <v>1728.98</v>
      </c>
      <c r="L187" s="88">
        <v>1642.53</v>
      </c>
      <c r="M187" s="87"/>
      <c r="N187" s="5" t="s">
        <v>222</v>
      </c>
      <c r="O187" s="4"/>
      <c r="P187" s="19">
        <f t="shared" si="25"/>
        <v>0</v>
      </c>
      <c r="Q187" s="19">
        <f t="shared" si="26"/>
        <v>0</v>
      </c>
      <c r="R187" s="19">
        <f t="shared" si="27"/>
        <v>0</v>
      </c>
      <c r="S187" s="19">
        <f t="shared" si="28"/>
        <v>0</v>
      </c>
      <c r="T187" s="19">
        <f t="shared" si="29"/>
        <v>0</v>
      </c>
    </row>
    <row r="188" spans="1:20" s="3" customFormat="1" ht="45" customHeight="1" outlineLevel="2" x14ac:dyDescent="0.2">
      <c r="A188" s="97"/>
      <c r="B188" s="8"/>
      <c r="C188" s="7" t="s">
        <v>4355</v>
      </c>
      <c r="D188" s="6" t="s">
        <v>4354</v>
      </c>
      <c r="E188" s="6" t="s">
        <v>173</v>
      </c>
      <c r="F188" s="6" t="s">
        <v>4353</v>
      </c>
      <c r="G188" s="6" t="s">
        <v>309</v>
      </c>
      <c r="H188" s="6" t="s">
        <v>4352</v>
      </c>
      <c r="I188" s="64">
        <v>2</v>
      </c>
      <c r="J188" s="6" t="s">
        <v>1</v>
      </c>
      <c r="K188" s="88">
        <v>2267.0300000000002</v>
      </c>
      <c r="L188" s="88">
        <v>2153.6799999999998</v>
      </c>
      <c r="M188" s="87"/>
      <c r="N188" s="5" t="s">
        <v>222</v>
      </c>
      <c r="O188" s="4"/>
      <c r="P188" s="19">
        <f t="shared" si="25"/>
        <v>0</v>
      </c>
      <c r="Q188" s="19">
        <f t="shared" si="26"/>
        <v>0</v>
      </c>
      <c r="R188" s="19">
        <f t="shared" si="27"/>
        <v>0</v>
      </c>
      <c r="S188" s="19">
        <f t="shared" si="28"/>
        <v>0</v>
      </c>
      <c r="T188" s="19">
        <f t="shared" si="29"/>
        <v>0</v>
      </c>
    </row>
    <row r="189" spans="1:20" s="3" customFormat="1" ht="45" customHeight="1" outlineLevel="2" x14ac:dyDescent="0.2">
      <c r="A189" s="97"/>
      <c r="B189" s="8"/>
      <c r="C189" s="7" t="s">
        <v>4430</v>
      </c>
      <c r="D189" s="6" t="s">
        <v>4429</v>
      </c>
      <c r="E189" s="6" t="s">
        <v>173</v>
      </c>
      <c r="F189" s="6" t="s">
        <v>4428</v>
      </c>
      <c r="G189" s="6" t="s">
        <v>50</v>
      </c>
      <c r="H189" s="6" t="s">
        <v>4427</v>
      </c>
      <c r="I189" s="64">
        <v>3</v>
      </c>
      <c r="J189" s="6" t="s">
        <v>1</v>
      </c>
      <c r="K189" s="88">
        <v>1774.8</v>
      </c>
      <c r="L189" s="88">
        <v>1686.06</v>
      </c>
      <c r="M189" s="87"/>
      <c r="N189" s="5" t="s">
        <v>222</v>
      </c>
      <c r="O189" s="4"/>
      <c r="P189" s="19">
        <f t="shared" si="25"/>
        <v>0</v>
      </c>
      <c r="Q189" s="19">
        <f t="shared" si="26"/>
        <v>0</v>
      </c>
      <c r="R189" s="19">
        <f t="shared" si="27"/>
        <v>0</v>
      </c>
      <c r="S189" s="19">
        <f t="shared" si="28"/>
        <v>0</v>
      </c>
      <c r="T189" s="19">
        <f t="shared" si="29"/>
        <v>0</v>
      </c>
    </row>
    <row r="190" spans="1:20" s="3" customFormat="1" ht="45" customHeight="1" outlineLevel="2" x14ac:dyDescent="0.2">
      <c r="A190" s="97"/>
      <c r="B190" s="8"/>
      <c r="C190" s="7" t="s">
        <v>4264</v>
      </c>
      <c r="D190" s="6" t="s">
        <v>4263</v>
      </c>
      <c r="E190" s="6" t="s">
        <v>173</v>
      </c>
      <c r="F190" s="6" t="s">
        <v>741</v>
      </c>
      <c r="G190" s="6" t="s">
        <v>446</v>
      </c>
      <c r="H190" s="6" t="s">
        <v>4262</v>
      </c>
      <c r="I190" s="64">
        <v>12</v>
      </c>
      <c r="J190" s="6" t="s">
        <v>1</v>
      </c>
      <c r="K190" s="88">
        <v>368.07</v>
      </c>
      <c r="L190" s="88">
        <v>349.67</v>
      </c>
      <c r="M190" s="87"/>
      <c r="N190" s="5" t="s">
        <v>222</v>
      </c>
      <c r="O190" s="4"/>
      <c r="P190" s="19">
        <f t="shared" si="25"/>
        <v>0</v>
      </c>
      <c r="Q190" s="19">
        <f t="shared" si="26"/>
        <v>0</v>
      </c>
      <c r="R190" s="19">
        <f t="shared" si="27"/>
        <v>0</v>
      </c>
      <c r="S190" s="19">
        <f t="shared" si="28"/>
        <v>0</v>
      </c>
      <c r="T190" s="19">
        <f t="shared" si="29"/>
        <v>0</v>
      </c>
    </row>
    <row r="191" spans="1:20" s="3" customFormat="1" ht="45" customHeight="1" outlineLevel="2" x14ac:dyDescent="0.2">
      <c r="A191" s="97"/>
      <c r="B191" s="8"/>
      <c r="C191" s="7" t="s">
        <v>4271</v>
      </c>
      <c r="D191" s="6" t="s">
        <v>4270</v>
      </c>
      <c r="E191" s="6" t="s">
        <v>173</v>
      </c>
      <c r="F191" s="6" t="s">
        <v>4269</v>
      </c>
      <c r="G191" s="6" t="s">
        <v>236</v>
      </c>
      <c r="H191" s="6" t="s">
        <v>4268</v>
      </c>
      <c r="I191" s="64">
        <v>12</v>
      </c>
      <c r="J191" s="6" t="s">
        <v>1</v>
      </c>
      <c r="K191" s="88">
        <v>268.47000000000003</v>
      </c>
      <c r="L191" s="88">
        <v>255.05</v>
      </c>
      <c r="M191" s="87"/>
      <c r="N191" s="5" t="s">
        <v>222</v>
      </c>
      <c r="O191" s="4"/>
      <c r="P191" s="19">
        <f t="shared" si="25"/>
        <v>0</v>
      </c>
      <c r="Q191" s="19">
        <f t="shared" si="26"/>
        <v>0</v>
      </c>
      <c r="R191" s="19">
        <f t="shared" si="27"/>
        <v>0</v>
      </c>
      <c r="S191" s="19">
        <f t="shared" si="28"/>
        <v>0</v>
      </c>
      <c r="T191" s="19">
        <f t="shared" si="29"/>
        <v>0</v>
      </c>
    </row>
    <row r="192" spans="1:20" s="3" customFormat="1" ht="45" customHeight="1" outlineLevel="2" x14ac:dyDescent="0.2">
      <c r="A192" s="97"/>
      <c r="B192" s="8"/>
      <c r="C192" s="7" t="s">
        <v>4571</v>
      </c>
      <c r="D192" s="6" t="s">
        <v>4570</v>
      </c>
      <c r="E192" s="6" t="s">
        <v>173</v>
      </c>
      <c r="F192" s="6" t="s">
        <v>4569</v>
      </c>
      <c r="G192" s="6" t="s">
        <v>436</v>
      </c>
      <c r="H192" s="6" t="s">
        <v>4568</v>
      </c>
      <c r="I192" s="64">
        <v>6</v>
      </c>
      <c r="J192" s="6" t="s">
        <v>1</v>
      </c>
      <c r="K192" s="88">
        <v>1436.35</v>
      </c>
      <c r="L192" s="88">
        <v>1364.53</v>
      </c>
      <c r="M192" s="87"/>
      <c r="N192" s="5" t="s">
        <v>222</v>
      </c>
      <c r="O192" s="4"/>
      <c r="P192" s="19">
        <f t="shared" si="25"/>
        <v>0</v>
      </c>
      <c r="Q192" s="19">
        <f t="shared" si="26"/>
        <v>0</v>
      </c>
      <c r="R192" s="19">
        <f t="shared" si="27"/>
        <v>0</v>
      </c>
      <c r="S192" s="19">
        <f t="shared" si="28"/>
        <v>0</v>
      </c>
      <c r="T192" s="19">
        <f t="shared" si="29"/>
        <v>0</v>
      </c>
    </row>
    <row r="193" spans="1:20" s="3" customFormat="1" ht="45" customHeight="1" outlineLevel="2" x14ac:dyDescent="0.2">
      <c r="A193" s="97"/>
      <c r="B193" s="8"/>
      <c r="C193" s="7" t="s">
        <v>4613</v>
      </c>
      <c r="D193" s="6" t="s">
        <v>4612</v>
      </c>
      <c r="E193" s="6" t="s">
        <v>173</v>
      </c>
      <c r="F193" s="6" t="s">
        <v>4611</v>
      </c>
      <c r="G193" s="6" t="s">
        <v>480</v>
      </c>
      <c r="H193" s="6" t="s">
        <v>4610</v>
      </c>
      <c r="I193" s="64">
        <v>6</v>
      </c>
      <c r="J193" s="6" t="s">
        <v>1</v>
      </c>
      <c r="K193" s="88">
        <v>1013.55</v>
      </c>
      <c r="L193" s="88">
        <v>962.87</v>
      </c>
      <c r="M193" s="87"/>
      <c r="N193" s="5" t="s">
        <v>13</v>
      </c>
      <c r="O193" s="4"/>
      <c r="P193" s="19">
        <f t="shared" si="25"/>
        <v>0</v>
      </c>
      <c r="Q193" s="19">
        <f t="shared" si="26"/>
        <v>0</v>
      </c>
      <c r="R193" s="19">
        <f t="shared" si="27"/>
        <v>0</v>
      </c>
      <c r="S193" s="19">
        <f t="shared" si="28"/>
        <v>0</v>
      </c>
      <c r="T193" s="19">
        <f t="shared" si="29"/>
        <v>0</v>
      </c>
    </row>
    <row r="194" spans="1:20" s="3" customFormat="1" ht="45" customHeight="1" outlineLevel="2" x14ac:dyDescent="0.2">
      <c r="A194" s="97"/>
      <c r="B194" s="8"/>
      <c r="C194" s="7" t="s">
        <v>4552</v>
      </c>
      <c r="D194" s="6" t="s">
        <v>4551</v>
      </c>
      <c r="E194" s="6" t="s">
        <v>173</v>
      </c>
      <c r="F194" s="6" t="s">
        <v>4550</v>
      </c>
      <c r="G194" s="6" t="s">
        <v>480</v>
      </c>
      <c r="H194" s="6" t="s">
        <v>4549</v>
      </c>
      <c r="I194" s="64">
        <v>6</v>
      </c>
      <c r="J194" s="6" t="s">
        <v>1</v>
      </c>
      <c r="K194" s="88">
        <v>1196.77</v>
      </c>
      <c r="L194" s="88">
        <v>1136.93</v>
      </c>
      <c r="M194" s="87"/>
      <c r="N194" s="5" t="s">
        <v>39</v>
      </c>
      <c r="O194" s="4"/>
      <c r="P194" s="19">
        <f t="shared" si="25"/>
        <v>0</v>
      </c>
      <c r="Q194" s="19">
        <f t="shared" si="26"/>
        <v>0</v>
      </c>
      <c r="R194" s="19">
        <f t="shared" si="27"/>
        <v>0</v>
      </c>
      <c r="S194" s="19">
        <f t="shared" si="28"/>
        <v>0</v>
      </c>
      <c r="T194" s="19">
        <f t="shared" si="29"/>
        <v>0</v>
      </c>
    </row>
    <row r="195" spans="1:20" s="3" customFormat="1" ht="45" customHeight="1" outlineLevel="2" x14ac:dyDescent="0.2">
      <c r="A195" s="97"/>
      <c r="B195" s="8"/>
      <c r="C195" s="7" t="s">
        <v>4548</v>
      </c>
      <c r="D195" s="6" t="s">
        <v>4547</v>
      </c>
      <c r="E195" s="6" t="s">
        <v>173</v>
      </c>
      <c r="F195" s="6" t="s">
        <v>4546</v>
      </c>
      <c r="G195" s="6" t="s">
        <v>405</v>
      </c>
      <c r="H195" s="6" t="s">
        <v>4545</v>
      </c>
      <c r="I195" s="64">
        <v>4</v>
      </c>
      <c r="J195" s="6" t="s">
        <v>1</v>
      </c>
      <c r="K195" s="88">
        <v>1744.77</v>
      </c>
      <c r="L195" s="88">
        <v>1657.53</v>
      </c>
      <c r="M195" s="87"/>
      <c r="N195" s="5" t="s">
        <v>0</v>
      </c>
      <c r="O195" s="4"/>
      <c r="P195" s="19">
        <f t="shared" si="25"/>
        <v>0</v>
      </c>
      <c r="Q195" s="19">
        <f t="shared" si="26"/>
        <v>0</v>
      </c>
      <c r="R195" s="19">
        <f t="shared" si="27"/>
        <v>0</v>
      </c>
      <c r="S195" s="19">
        <f t="shared" si="28"/>
        <v>0</v>
      </c>
      <c r="T195" s="19">
        <f t="shared" si="29"/>
        <v>0</v>
      </c>
    </row>
    <row r="196" spans="1:20" s="3" customFormat="1" ht="45" customHeight="1" outlineLevel="2" x14ac:dyDescent="0.2">
      <c r="A196" s="97"/>
      <c r="B196" s="8"/>
      <c r="C196" s="7" t="s">
        <v>4407</v>
      </c>
      <c r="D196" s="6" t="s">
        <v>4406</v>
      </c>
      <c r="E196" s="6" t="s">
        <v>173</v>
      </c>
      <c r="F196" s="6" t="s">
        <v>4405</v>
      </c>
      <c r="G196" s="6" t="s">
        <v>680</v>
      </c>
      <c r="H196" s="6" t="s">
        <v>4404</v>
      </c>
      <c r="I196" s="64">
        <v>3</v>
      </c>
      <c r="J196" s="6" t="s">
        <v>1</v>
      </c>
      <c r="K196" s="88">
        <v>1965.79</v>
      </c>
      <c r="L196" s="88">
        <v>1867.5</v>
      </c>
      <c r="M196" s="87"/>
      <c r="N196" s="5" t="s">
        <v>0</v>
      </c>
      <c r="O196" s="4"/>
      <c r="P196" s="19">
        <f t="shared" si="25"/>
        <v>0</v>
      </c>
      <c r="Q196" s="19">
        <f t="shared" si="26"/>
        <v>0</v>
      </c>
      <c r="R196" s="19">
        <f t="shared" si="27"/>
        <v>0</v>
      </c>
      <c r="S196" s="19">
        <f t="shared" si="28"/>
        <v>0</v>
      </c>
      <c r="T196" s="19">
        <f t="shared" si="29"/>
        <v>0</v>
      </c>
    </row>
    <row r="197" spans="1:20" s="3" customFormat="1" ht="45" customHeight="1" outlineLevel="2" x14ac:dyDescent="0.2">
      <c r="A197" s="97"/>
      <c r="B197" s="8"/>
      <c r="C197" s="7" t="s">
        <v>4376</v>
      </c>
      <c r="D197" s="6" t="s">
        <v>4375</v>
      </c>
      <c r="E197" s="6" t="s">
        <v>173</v>
      </c>
      <c r="F197" s="6" t="s">
        <v>401</v>
      </c>
      <c r="G197" s="6" t="s">
        <v>50</v>
      </c>
      <c r="H197" s="6" t="s">
        <v>4374</v>
      </c>
      <c r="I197" s="64">
        <v>3</v>
      </c>
      <c r="J197" s="6" t="s">
        <v>1</v>
      </c>
      <c r="K197" s="88">
        <v>2098.14</v>
      </c>
      <c r="L197" s="88">
        <v>1993.23</v>
      </c>
      <c r="M197" s="87"/>
      <c r="N197" s="5" t="s">
        <v>222</v>
      </c>
      <c r="O197" s="4"/>
      <c r="P197" s="19">
        <f t="shared" si="25"/>
        <v>0</v>
      </c>
      <c r="Q197" s="19">
        <f t="shared" si="26"/>
        <v>0</v>
      </c>
      <c r="R197" s="19">
        <f t="shared" si="27"/>
        <v>0</v>
      </c>
      <c r="S197" s="19">
        <f t="shared" si="28"/>
        <v>0</v>
      </c>
      <c r="T197" s="19">
        <f t="shared" si="29"/>
        <v>0</v>
      </c>
    </row>
    <row r="198" spans="1:20" s="3" customFormat="1" ht="45" customHeight="1" outlineLevel="2" x14ac:dyDescent="0.2">
      <c r="A198" s="97"/>
      <c r="B198" s="8"/>
      <c r="C198" s="7" t="s">
        <v>4339</v>
      </c>
      <c r="D198" s="6" t="s">
        <v>4338</v>
      </c>
      <c r="E198" s="6" t="s">
        <v>173</v>
      </c>
      <c r="F198" s="6" t="s">
        <v>4337</v>
      </c>
      <c r="G198" s="6" t="s">
        <v>201</v>
      </c>
      <c r="H198" s="6" t="s">
        <v>4336</v>
      </c>
      <c r="I198" s="64">
        <v>2</v>
      </c>
      <c r="J198" s="6" t="s">
        <v>1</v>
      </c>
      <c r="K198" s="88">
        <v>3947.13</v>
      </c>
      <c r="L198" s="88">
        <v>3749.77</v>
      </c>
      <c r="M198" s="87"/>
      <c r="N198" s="5" t="s">
        <v>54</v>
      </c>
      <c r="O198" s="4"/>
      <c r="P198" s="19">
        <f t="shared" si="25"/>
        <v>0</v>
      </c>
      <c r="Q198" s="19">
        <f t="shared" si="26"/>
        <v>0</v>
      </c>
      <c r="R198" s="19">
        <f t="shared" si="27"/>
        <v>0</v>
      </c>
      <c r="S198" s="19">
        <f t="shared" si="28"/>
        <v>0</v>
      </c>
      <c r="T198" s="19">
        <f t="shared" si="29"/>
        <v>0</v>
      </c>
    </row>
    <row r="199" spans="1:20" s="3" customFormat="1" ht="45" customHeight="1" outlineLevel="2" x14ac:dyDescent="0.2">
      <c r="A199" s="97"/>
      <c r="B199" s="8"/>
      <c r="C199" s="7" t="s">
        <v>4366</v>
      </c>
      <c r="D199" s="6" t="s">
        <v>4365</v>
      </c>
      <c r="E199" s="6" t="s">
        <v>173</v>
      </c>
      <c r="F199" s="6" t="s">
        <v>4364</v>
      </c>
      <c r="G199" s="6" t="s">
        <v>2357</v>
      </c>
      <c r="H199" s="6"/>
      <c r="I199" s="64">
        <v>2</v>
      </c>
      <c r="J199" s="6" t="s">
        <v>1</v>
      </c>
      <c r="K199" s="88">
        <v>5146.33</v>
      </c>
      <c r="L199" s="88">
        <v>4889.01</v>
      </c>
      <c r="M199" s="87"/>
      <c r="N199" s="5" t="s">
        <v>13</v>
      </c>
      <c r="O199" s="4"/>
      <c r="P199" s="19">
        <f t="shared" si="25"/>
        <v>0</v>
      </c>
      <c r="Q199" s="19">
        <f t="shared" si="26"/>
        <v>0</v>
      </c>
      <c r="R199" s="19">
        <f t="shared" si="27"/>
        <v>0</v>
      </c>
      <c r="S199" s="19">
        <f t="shared" si="28"/>
        <v>0</v>
      </c>
      <c r="T199" s="19">
        <f t="shared" si="29"/>
        <v>0</v>
      </c>
    </row>
    <row r="200" spans="1:20" s="3" customFormat="1" ht="45" customHeight="1" outlineLevel="2" x14ac:dyDescent="0.2">
      <c r="A200" s="97"/>
      <c r="B200" s="8"/>
      <c r="C200" s="7" t="s">
        <v>4384</v>
      </c>
      <c r="D200" s="6" t="s">
        <v>4383</v>
      </c>
      <c r="E200" s="6" t="s">
        <v>173</v>
      </c>
      <c r="F200" s="6" t="s">
        <v>4382</v>
      </c>
      <c r="G200" s="6" t="s">
        <v>1821</v>
      </c>
      <c r="H200" s="6" t="s">
        <v>4381</v>
      </c>
      <c r="I200" s="64">
        <v>2</v>
      </c>
      <c r="J200" s="6" t="s">
        <v>1</v>
      </c>
      <c r="K200" s="88">
        <v>4094.53</v>
      </c>
      <c r="L200" s="88">
        <v>3889.8</v>
      </c>
      <c r="M200" s="87"/>
      <c r="N200" s="5" t="s">
        <v>13</v>
      </c>
      <c r="O200" s="4"/>
      <c r="P200" s="19">
        <f t="shared" si="25"/>
        <v>0</v>
      </c>
      <c r="Q200" s="19">
        <f t="shared" si="26"/>
        <v>0</v>
      </c>
      <c r="R200" s="19">
        <f t="shared" si="27"/>
        <v>0</v>
      </c>
      <c r="S200" s="19">
        <f t="shared" si="28"/>
        <v>0</v>
      </c>
      <c r="T200" s="19">
        <f t="shared" si="29"/>
        <v>0</v>
      </c>
    </row>
    <row r="201" spans="1:20" s="3" customFormat="1" ht="45" customHeight="1" outlineLevel="2" x14ac:dyDescent="0.2">
      <c r="A201" s="97"/>
      <c r="B201" s="8"/>
      <c r="C201" s="7" t="s">
        <v>4469</v>
      </c>
      <c r="D201" s="6" t="s">
        <v>4468</v>
      </c>
      <c r="E201" s="6" t="s">
        <v>173</v>
      </c>
      <c r="F201" s="6" t="s">
        <v>4467</v>
      </c>
      <c r="G201" s="6" t="s">
        <v>480</v>
      </c>
      <c r="H201" s="6" t="s">
        <v>4466</v>
      </c>
      <c r="I201" s="64">
        <v>6</v>
      </c>
      <c r="J201" s="6" t="s">
        <v>1</v>
      </c>
      <c r="K201" s="88">
        <v>1042.31</v>
      </c>
      <c r="L201" s="88">
        <v>990.19</v>
      </c>
      <c r="M201" s="87"/>
      <c r="N201" s="5" t="s">
        <v>13</v>
      </c>
      <c r="O201" s="4"/>
      <c r="P201" s="19">
        <f t="shared" si="25"/>
        <v>0</v>
      </c>
      <c r="Q201" s="19">
        <f t="shared" si="26"/>
        <v>0</v>
      </c>
      <c r="R201" s="19">
        <f t="shared" si="27"/>
        <v>0</v>
      </c>
      <c r="S201" s="19">
        <f t="shared" si="28"/>
        <v>0</v>
      </c>
      <c r="T201" s="19">
        <f t="shared" si="29"/>
        <v>0</v>
      </c>
    </row>
    <row r="202" spans="1:20" s="3" customFormat="1" ht="45" customHeight="1" outlineLevel="2" x14ac:dyDescent="0.2">
      <c r="A202" s="97"/>
      <c r="B202" s="8"/>
      <c r="C202" s="7" t="s">
        <v>4601</v>
      </c>
      <c r="D202" s="6" t="s">
        <v>4600</v>
      </c>
      <c r="E202" s="6" t="s">
        <v>173</v>
      </c>
      <c r="F202" s="6" t="s">
        <v>4599</v>
      </c>
      <c r="G202" s="6" t="s">
        <v>382</v>
      </c>
      <c r="H202" s="6" t="s">
        <v>4598</v>
      </c>
      <c r="I202" s="64">
        <v>6</v>
      </c>
      <c r="J202" s="6" t="s">
        <v>1</v>
      </c>
      <c r="K202" s="88">
        <v>553.66</v>
      </c>
      <c r="L202" s="88">
        <v>525.98</v>
      </c>
      <c r="M202" s="87"/>
      <c r="N202" s="5" t="s">
        <v>222</v>
      </c>
      <c r="O202" s="4"/>
      <c r="P202" s="19">
        <f t="shared" si="25"/>
        <v>0</v>
      </c>
      <c r="Q202" s="19">
        <f t="shared" si="26"/>
        <v>0</v>
      </c>
      <c r="R202" s="19">
        <f t="shared" si="27"/>
        <v>0</v>
      </c>
      <c r="S202" s="19">
        <f t="shared" si="28"/>
        <v>0</v>
      </c>
      <c r="T202" s="19">
        <f t="shared" si="29"/>
        <v>0</v>
      </c>
    </row>
    <row r="203" spans="1:20" s="3" customFormat="1" ht="45" customHeight="1" outlineLevel="2" x14ac:dyDescent="0.2">
      <c r="A203" s="97"/>
      <c r="B203" s="8"/>
      <c r="C203" s="7" t="s">
        <v>4411</v>
      </c>
      <c r="D203" s="6" t="s">
        <v>4410</v>
      </c>
      <c r="E203" s="6" t="s">
        <v>173</v>
      </c>
      <c r="F203" s="6" t="s">
        <v>4409</v>
      </c>
      <c r="G203" s="6" t="s">
        <v>212</v>
      </c>
      <c r="H203" s="6" t="s">
        <v>4408</v>
      </c>
      <c r="I203" s="64">
        <v>4</v>
      </c>
      <c r="J203" s="6" t="s">
        <v>1</v>
      </c>
      <c r="K203" s="88">
        <v>1948.38</v>
      </c>
      <c r="L203" s="88">
        <v>1850.96</v>
      </c>
      <c r="M203" s="87"/>
      <c r="N203" s="5" t="s">
        <v>222</v>
      </c>
      <c r="O203" s="4"/>
      <c r="P203" s="19">
        <f t="shared" si="25"/>
        <v>0</v>
      </c>
      <c r="Q203" s="19">
        <f t="shared" si="26"/>
        <v>0</v>
      </c>
      <c r="R203" s="19">
        <f t="shared" si="27"/>
        <v>0</v>
      </c>
      <c r="S203" s="19">
        <f t="shared" si="28"/>
        <v>0</v>
      </c>
      <c r="T203" s="19">
        <f t="shared" si="29"/>
        <v>0</v>
      </c>
    </row>
    <row r="204" spans="1:20" s="3" customFormat="1" ht="45" customHeight="1" outlineLevel="2" x14ac:dyDescent="0.2">
      <c r="A204" s="97"/>
      <c r="B204" s="8"/>
      <c r="C204" s="7" t="s">
        <v>4312</v>
      </c>
      <c r="D204" s="6" t="s">
        <v>4311</v>
      </c>
      <c r="E204" s="6" t="s">
        <v>173</v>
      </c>
      <c r="F204" s="6" t="s">
        <v>4310</v>
      </c>
      <c r="G204" s="6" t="s">
        <v>212</v>
      </c>
      <c r="H204" s="6" t="s">
        <v>4309</v>
      </c>
      <c r="I204" s="64">
        <v>4</v>
      </c>
      <c r="J204" s="6" t="s">
        <v>1</v>
      </c>
      <c r="K204" s="88">
        <v>1888.72</v>
      </c>
      <c r="L204" s="88">
        <v>1794.28</v>
      </c>
      <c r="M204" s="87"/>
      <c r="N204" s="5" t="s">
        <v>0</v>
      </c>
      <c r="O204" s="4"/>
      <c r="P204" s="19">
        <f t="shared" si="25"/>
        <v>0</v>
      </c>
      <c r="Q204" s="19">
        <f t="shared" si="26"/>
        <v>0</v>
      </c>
      <c r="R204" s="19">
        <f t="shared" si="27"/>
        <v>0</v>
      </c>
      <c r="S204" s="19">
        <f t="shared" si="28"/>
        <v>0</v>
      </c>
      <c r="T204" s="19">
        <f t="shared" si="29"/>
        <v>0</v>
      </c>
    </row>
    <row r="205" spans="1:20" s="3" customFormat="1" ht="45" customHeight="1" outlineLevel="2" x14ac:dyDescent="0.2">
      <c r="A205" s="97"/>
      <c r="B205" s="8"/>
      <c r="C205" s="7" t="s">
        <v>4508</v>
      </c>
      <c r="D205" s="6" t="s">
        <v>4507</v>
      </c>
      <c r="E205" s="6" t="s">
        <v>173</v>
      </c>
      <c r="F205" s="6" t="s">
        <v>4506</v>
      </c>
      <c r="G205" s="6" t="s">
        <v>874</v>
      </c>
      <c r="H205" s="6" t="s">
        <v>4505</v>
      </c>
      <c r="I205" s="64">
        <v>3</v>
      </c>
      <c r="J205" s="6" t="s">
        <v>1</v>
      </c>
      <c r="K205" s="88">
        <v>2413.4699999999998</v>
      </c>
      <c r="L205" s="88">
        <v>2292.8000000000002</v>
      </c>
      <c r="M205" s="87"/>
      <c r="N205" s="5" t="s">
        <v>39</v>
      </c>
      <c r="O205" s="4"/>
      <c r="P205" s="19">
        <f t="shared" si="25"/>
        <v>0</v>
      </c>
      <c r="Q205" s="19">
        <f t="shared" si="26"/>
        <v>0</v>
      </c>
      <c r="R205" s="19">
        <f t="shared" si="27"/>
        <v>0</v>
      </c>
      <c r="S205" s="19">
        <f t="shared" si="28"/>
        <v>0</v>
      </c>
      <c r="T205" s="19">
        <f t="shared" si="29"/>
        <v>0</v>
      </c>
    </row>
    <row r="206" spans="1:20" s="3" customFormat="1" ht="45" customHeight="1" outlineLevel="2" x14ac:dyDescent="0.2">
      <c r="A206" s="97"/>
      <c r="B206" s="8"/>
      <c r="C206" s="7" t="s">
        <v>4500</v>
      </c>
      <c r="D206" s="6" t="s">
        <v>4499</v>
      </c>
      <c r="E206" s="6" t="s">
        <v>173</v>
      </c>
      <c r="F206" s="6" t="s">
        <v>4498</v>
      </c>
      <c r="G206" s="6" t="s">
        <v>604</v>
      </c>
      <c r="H206" s="6" t="s">
        <v>4497</v>
      </c>
      <c r="I206" s="64">
        <v>3</v>
      </c>
      <c r="J206" s="6" t="s">
        <v>1</v>
      </c>
      <c r="K206" s="88">
        <v>1806.76</v>
      </c>
      <c r="L206" s="88">
        <v>1716.42</v>
      </c>
      <c r="M206" s="87"/>
      <c r="N206" s="5" t="s">
        <v>222</v>
      </c>
      <c r="O206" s="4"/>
      <c r="P206" s="19">
        <f t="shared" si="25"/>
        <v>0</v>
      </c>
      <c r="Q206" s="19">
        <f t="shared" si="26"/>
        <v>0</v>
      </c>
      <c r="R206" s="19">
        <f t="shared" si="27"/>
        <v>0</v>
      </c>
      <c r="S206" s="19">
        <f t="shared" si="28"/>
        <v>0</v>
      </c>
      <c r="T206" s="19">
        <f t="shared" si="29"/>
        <v>0</v>
      </c>
    </row>
    <row r="207" spans="1:20" s="3" customFormat="1" ht="45" customHeight="1" outlineLevel="2" x14ac:dyDescent="0.2">
      <c r="A207" s="97"/>
      <c r="B207" s="8"/>
      <c r="C207" s="7" t="s">
        <v>4483</v>
      </c>
      <c r="D207" s="6" t="s">
        <v>4482</v>
      </c>
      <c r="E207" s="6" t="s">
        <v>173</v>
      </c>
      <c r="F207" s="6" t="s">
        <v>4481</v>
      </c>
      <c r="G207" s="6" t="s">
        <v>212</v>
      </c>
      <c r="H207" s="6" t="s">
        <v>4480</v>
      </c>
      <c r="I207" s="64">
        <v>6</v>
      </c>
      <c r="J207" s="6" t="s">
        <v>1</v>
      </c>
      <c r="K207" s="88">
        <v>1832.36</v>
      </c>
      <c r="L207" s="88">
        <v>1740.74</v>
      </c>
      <c r="M207" s="87"/>
      <c r="N207" s="5" t="s">
        <v>9</v>
      </c>
      <c r="O207" s="4"/>
      <c r="P207" s="19">
        <f t="shared" si="25"/>
        <v>0</v>
      </c>
      <c r="Q207" s="19">
        <f t="shared" si="26"/>
        <v>0</v>
      </c>
      <c r="R207" s="19">
        <f t="shared" si="27"/>
        <v>0</v>
      </c>
      <c r="S207" s="19">
        <f t="shared" si="28"/>
        <v>0</v>
      </c>
      <c r="T207" s="19">
        <f t="shared" si="29"/>
        <v>0</v>
      </c>
    </row>
    <row r="208" spans="1:20" s="3" customFormat="1" ht="45" customHeight="1" outlineLevel="2" x14ac:dyDescent="0.2">
      <c r="A208" s="97"/>
      <c r="B208" s="8"/>
      <c r="C208" s="7" t="s">
        <v>4363</v>
      </c>
      <c r="D208" s="6" t="s">
        <v>4362</v>
      </c>
      <c r="E208" s="6" t="s">
        <v>173</v>
      </c>
      <c r="F208" s="6" t="s">
        <v>4361</v>
      </c>
      <c r="G208" s="6" t="s">
        <v>1013</v>
      </c>
      <c r="H208" s="6" t="s">
        <v>4360</v>
      </c>
      <c r="I208" s="64">
        <v>2</v>
      </c>
      <c r="J208" s="6" t="s">
        <v>1</v>
      </c>
      <c r="K208" s="88">
        <v>3359.7</v>
      </c>
      <c r="L208" s="88">
        <v>3191.72</v>
      </c>
      <c r="M208" s="87"/>
      <c r="N208" s="5" t="s">
        <v>54</v>
      </c>
      <c r="O208" s="4"/>
      <c r="P208" s="19">
        <f t="shared" si="25"/>
        <v>0</v>
      </c>
      <c r="Q208" s="19">
        <f t="shared" si="26"/>
        <v>0</v>
      </c>
      <c r="R208" s="19">
        <f t="shared" si="27"/>
        <v>0</v>
      </c>
      <c r="S208" s="19">
        <f t="shared" si="28"/>
        <v>0</v>
      </c>
      <c r="T208" s="19">
        <f t="shared" si="29"/>
        <v>0</v>
      </c>
    </row>
    <row r="209" spans="1:20" s="3" customFormat="1" ht="45" customHeight="1" outlineLevel="2" x14ac:dyDescent="0.2">
      <c r="A209" s="97"/>
      <c r="B209" s="8"/>
      <c r="C209" s="7" t="s">
        <v>4609</v>
      </c>
      <c r="D209" s="6" t="s">
        <v>4608</v>
      </c>
      <c r="E209" s="6" t="s">
        <v>173</v>
      </c>
      <c r="F209" s="6" t="s">
        <v>4607</v>
      </c>
      <c r="G209" s="6" t="s">
        <v>480</v>
      </c>
      <c r="H209" s="6" t="s">
        <v>4606</v>
      </c>
      <c r="I209" s="64">
        <v>6</v>
      </c>
      <c r="J209" s="6" t="s">
        <v>1</v>
      </c>
      <c r="K209" s="88">
        <v>1191.3900000000001</v>
      </c>
      <c r="L209" s="88">
        <v>1131.82</v>
      </c>
      <c r="M209" s="87"/>
      <c r="N209" s="5" t="s">
        <v>0</v>
      </c>
      <c r="O209" s="4"/>
      <c r="P209" s="19">
        <f t="shared" si="25"/>
        <v>0</v>
      </c>
      <c r="Q209" s="19">
        <f t="shared" si="26"/>
        <v>0</v>
      </c>
      <c r="R209" s="19">
        <f t="shared" si="27"/>
        <v>0</v>
      </c>
      <c r="S209" s="19">
        <f t="shared" si="28"/>
        <v>0</v>
      </c>
      <c r="T209" s="19">
        <f t="shared" si="29"/>
        <v>0</v>
      </c>
    </row>
    <row r="210" spans="1:20" s="3" customFormat="1" ht="45" customHeight="1" outlineLevel="2" x14ac:dyDescent="0.2">
      <c r="A210" s="97"/>
      <c r="B210" s="8"/>
      <c r="C210" s="7" t="s">
        <v>4615</v>
      </c>
      <c r="D210" s="6" t="s">
        <v>4614</v>
      </c>
      <c r="E210" s="6" t="s">
        <v>173</v>
      </c>
      <c r="F210" s="6" t="s">
        <v>3616</v>
      </c>
      <c r="G210" s="6" t="s">
        <v>436</v>
      </c>
      <c r="H210" s="6"/>
      <c r="I210" s="64">
        <v>6</v>
      </c>
      <c r="J210" s="6" t="s">
        <v>1</v>
      </c>
      <c r="K210" s="88">
        <v>1610.8</v>
      </c>
      <c r="L210" s="88">
        <v>1530.26</v>
      </c>
      <c r="M210" s="87"/>
      <c r="N210" s="5" t="s">
        <v>13</v>
      </c>
      <c r="O210" s="4"/>
      <c r="P210" s="19">
        <f t="shared" si="25"/>
        <v>0</v>
      </c>
      <c r="Q210" s="19">
        <f t="shared" si="26"/>
        <v>0</v>
      </c>
      <c r="R210" s="19">
        <f t="shared" si="27"/>
        <v>0</v>
      </c>
      <c r="S210" s="19">
        <f t="shared" si="28"/>
        <v>0</v>
      </c>
      <c r="T210" s="19">
        <f t="shared" si="29"/>
        <v>0</v>
      </c>
    </row>
    <row r="211" spans="1:20" s="3" customFormat="1" ht="45" customHeight="1" outlineLevel="2" x14ac:dyDescent="0.2">
      <c r="A211" s="97"/>
      <c r="B211" s="8"/>
      <c r="C211" s="7" t="s">
        <v>4473</v>
      </c>
      <c r="D211" s="6" t="s">
        <v>4472</v>
      </c>
      <c r="E211" s="6" t="s">
        <v>173</v>
      </c>
      <c r="F211" s="6" t="s">
        <v>4471</v>
      </c>
      <c r="G211" s="6" t="s">
        <v>480</v>
      </c>
      <c r="H211" s="6" t="s">
        <v>4470</v>
      </c>
      <c r="I211" s="64">
        <v>6</v>
      </c>
      <c r="J211" s="6" t="s">
        <v>1</v>
      </c>
      <c r="K211" s="88">
        <v>1092.8399999999999</v>
      </c>
      <c r="L211" s="88">
        <v>1038.2</v>
      </c>
      <c r="M211" s="87"/>
      <c r="N211" s="5" t="s">
        <v>0</v>
      </c>
      <c r="O211" s="4"/>
      <c r="P211" s="19">
        <f t="shared" si="25"/>
        <v>0</v>
      </c>
      <c r="Q211" s="19">
        <f t="shared" si="26"/>
        <v>0</v>
      </c>
      <c r="R211" s="19">
        <f t="shared" si="27"/>
        <v>0</v>
      </c>
      <c r="S211" s="19">
        <f t="shared" si="28"/>
        <v>0</v>
      </c>
      <c r="T211" s="19">
        <f t="shared" si="29"/>
        <v>0</v>
      </c>
    </row>
    <row r="212" spans="1:20" s="3" customFormat="1" ht="45" customHeight="1" outlineLevel="2" x14ac:dyDescent="0.2">
      <c r="A212" s="97"/>
      <c r="B212" s="8"/>
      <c r="C212" s="7" t="s">
        <v>4540</v>
      </c>
      <c r="D212" s="6" t="s">
        <v>4539</v>
      </c>
      <c r="E212" s="6" t="s">
        <v>173</v>
      </c>
      <c r="F212" s="6" t="s">
        <v>4538</v>
      </c>
      <c r="G212" s="6" t="s">
        <v>382</v>
      </c>
      <c r="H212" s="6" t="s">
        <v>4537</v>
      </c>
      <c r="I212" s="64">
        <v>6</v>
      </c>
      <c r="J212" s="6" t="s">
        <v>1</v>
      </c>
      <c r="K212" s="88">
        <v>694.07</v>
      </c>
      <c r="L212" s="88">
        <v>659.37</v>
      </c>
      <c r="M212" s="87"/>
      <c r="N212" s="5" t="s">
        <v>222</v>
      </c>
      <c r="O212" s="4"/>
      <c r="P212" s="19">
        <f t="shared" si="25"/>
        <v>0</v>
      </c>
      <c r="Q212" s="19">
        <f t="shared" si="26"/>
        <v>0</v>
      </c>
      <c r="R212" s="19">
        <f t="shared" si="27"/>
        <v>0</v>
      </c>
      <c r="S212" s="19">
        <f t="shared" si="28"/>
        <v>0</v>
      </c>
      <c r="T212" s="19">
        <f t="shared" si="29"/>
        <v>0</v>
      </c>
    </row>
    <row r="213" spans="1:20" s="3" customFormat="1" ht="45" customHeight="1" outlineLevel="2" x14ac:dyDescent="0.2">
      <c r="A213" s="97"/>
      <c r="B213" s="8"/>
      <c r="C213" s="7" t="s">
        <v>4422</v>
      </c>
      <c r="D213" s="6" t="s">
        <v>4421</v>
      </c>
      <c r="E213" s="6" t="s">
        <v>173</v>
      </c>
      <c r="F213" s="6" t="s">
        <v>4420</v>
      </c>
      <c r="G213" s="6" t="s">
        <v>604</v>
      </c>
      <c r="H213" s="6" t="s">
        <v>4419</v>
      </c>
      <c r="I213" s="64">
        <v>3</v>
      </c>
      <c r="J213" s="6" t="s">
        <v>1</v>
      </c>
      <c r="K213" s="88">
        <v>1242.7</v>
      </c>
      <c r="L213" s="88">
        <v>1180.57</v>
      </c>
      <c r="M213" s="87"/>
      <c r="N213" s="5" t="s">
        <v>222</v>
      </c>
      <c r="O213" s="4"/>
      <c r="P213" s="19">
        <f t="shared" si="25"/>
        <v>0</v>
      </c>
      <c r="Q213" s="19">
        <f t="shared" si="26"/>
        <v>0</v>
      </c>
      <c r="R213" s="19">
        <f t="shared" si="27"/>
        <v>0</v>
      </c>
      <c r="S213" s="19">
        <f t="shared" si="28"/>
        <v>0</v>
      </c>
      <c r="T213" s="19">
        <f t="shared" si="29"/>
        <v>0</v>
      </c>
    </row>
    <row r="214" spans="1:20" s="3" customFormat="1" ht="45" customHeight="1" outlineLevel="2" x14ac:dyDescent="0.2">
      <c r="A214" s="97"/>
      <c r="B214" s="8"/>
      <c r="C214" s="7" t="s">
        <v>4559</v>
      </c>
      <c r="D214" s="6" t="s">
        <v>4558</v>
      </c>
      <c r="E214" s="6" t="s">
        <v>173</v>
      </c>
      <c r="F214" s="6" t="s">
        <v>4557</v>
      </c>
      <c r="G214" s="6" t="s">
        <v>423</v>
      </c>
      <c r="H214" s="6" t="s">
        <v>4556</v>
      </c>
      <c r="I214" s="64">
        <v>6</v>
      </c>
      <c r="J214" s="6" t="s">
        <v>1</v>
      </c>
      <c r="K214" s="88">
        <v>1407.03</v>
      </c>
      <c r="L214" s="88">
        <v>1336.68</v>
      </c>
      <c r="M214" s="87"/>
      <c r="N214" s="5" t="s">
        <v>13</v>
      </c>
      <c r="O214" s="4"/>
      <c r="P214" s="19">
        <f t="shared" si="25"/>
        <v>0</v>
      </c>
      <c r="Q214" s="19">
        <f t="shared" si="26"/>
        <v>0</v>
      </c>
      <c r="R214" s="19">
        <f t="shared" si="27"/>
        <v>0</v>
      </c>
      <c r="S214" s="19">
        <f t="shared" si="28"/>
        <v>0</v>
      </c>
      <c r="T214" s="19">
        <f t="shared" si="29"/>
        <v>0</v>
      </c>
    </row>
    <row r="215" spans="1:20" s="3" customFormat="1" ht="45" customHeight="1" outlineLevel="2" x14ac:dyDescent="0.2">
      <c r="A215" s="97"/>
      <c r="B215" s="8"/>
      <c r="C215" s="7" t="s">
        <v>4597</v>
      </c>
      <c r="D215" s="6" t="s">
        <v>4596</v>
      </c>
      <c r="E215" s="6" t="s">
        <v>173</v>
      </c>
      <c r="F215" s="6" t="s">
        <v>4595</v>
      </c>
      <c r="G215" s="6" t="s">
        <v>874</v>
      </c>
      <c r="H215" s="6" t="s">
        <v>4594</v>
      </c>
      <c r="I215" s="64">
        <v>4</v>
      </c>
      <c r="J215" s="6" t="s">
        <v>1</v>
      </c>
      <c r="K215" s="88">
        <v>2716.89</v>
      </c>
      <c r="L215" s="88">
        <v>2581.0500000000002</v>
      </c>
      <c r="M215" s="87"/>
      <c r="N215" s="5" t="s">
        <v>39</v>
      </c>
      <c r="O215" s="4"/>
      <c r="P215" s="19">
        <f t="shared" si="25"/>
        <v>0</v>
      </c>
      <c r="Q215" s="19">
        <f t="shared" si="26"/>
        <v>0</v>
      </c>
      <c r="R215" s="19">
        <f t="shared" si="27"/>
        <v>0</v>
      </c>
      <c r="S215" s="19">
        <f t="shared" si="28"/>
        <v>0</v>
      </c>
      <c r="T215" s="19">
        <f t="shared" si="29"/>
        <v>0</v>
      </c>
    </row>
    <row r="216" spans="1:20" s="3" customFormat="1" ht="45" customHeight="1" outlineLevel="2" x14ac:dyDescent="0.2">
      <c r="A216" s="97"/>
      <c r="B216" s="8"/>
      <c r="C216" s="7" t="s">
        <v>4631</v>
      </c>
      <c r="D216" s="6" t="s">
        <v>4630</v>
      </c>
      <c r="E216" s="6" t="s">
        <v>173</v>
      </c>
      <c r="F216" s="6" t="s">
        <v>4629</v>
      </c>
      <c r="G216" s="6" t="s">
        <v>480</v>
      </c>
      <c r="H216" s="6" t="s">
        <v>4628</v>
      </c>
      <c r="I216" s="64">
        <v>6</v>
      </c>
      <c r="J216" s="6" t="s">
        <v>1</v>
      </c>
      <c r="K216" s="88">
        <v>1251.51</v>
      </c>
      <c r="L216" s="88">
        <v>1188.93</v>
      </c>
      <c r="M216" s="87"/>
      <c r="N216" s="5" t="s">
        <v>0</v>
      </c>
      <c r="O216" s="4"/>
      <c r="P216" s="19">
        <f t="shared" si="25"/>
        <v>0</v>
      </c>
      <c r="Q216" s="19">
        <f t="shared" si="26"/>
        <v>0</v>
      </c>
      <c r="R216" s="19">
        <f t="shared" si="27"/>
        <v>0</v>
      </c>
      <c r="S216" s="19">
        <f t="shared" si="28"/>
        <v>0</v>
      </c>
      <c r="T216" s="19">
        <f t="shared" si="29"/>
        <v>0</v>
      </c>
    </row>
    <row r="217" spans="1:20" s="3" customFormat="1" ht="45" customHeight="1" outlineLevel="2" x14ac:dyDescent="0.2">
      <c r="A217" s="97"/>
      <c r="B217" s="8"/>
      <c r="C217" s="7" t="s">
        <v>4536</v>
      </c>
      <c r="D217" s="6" t="s">
        <v>4535</v>
      </c>
      <c r="E217" s="6" t="s">
        <v>173</v>
      </c>
      <c r="F217" s="6" t="s">
        <v>4534</v>
      </c>
      <c r="G217" s="6" t="s">
        <v>382</v>
      </c>
      <c r="H217" s="6" t="s">
        <v>4533</v>
      </c>
      <c r="I217" s="64">
        <v>6</v>
      </c>
      <c r="J217" s="6" t="s">
        <v>1</v>
      </c>
      <c r="K217" s="88">
        <v>661.55</v>
      </c>
      <c r="L217" s="88">
        <v>628.47</v>
      </c>
      <c r="M217" s="87"/>
      <c r="N217" s="5" t="s">
        <v>222</v>
      </c>
      <c r="O217" s="4"/>
      <c r="P217" s="19">
        <f t="shared" si="25"/>
        <v>0</v>
      </c>
      <c r="Q217" s="19">
        <f t="shared" si="26"/>
        <v>0</v>
      </c>
      <c r="R217" s="19">
        <f t="shared" si="27"/>
        <v>0</v>
      </c>
      <c r="S217" s="19">
        <f t="shared" si="28"/>
        <v>0</v>
      </c>
      <c r="T217" s="19">
        <f t="shared" si="29"/>
        <v>0</v>
      </c>
    </row>
    <row r="218" spans="1:20" s="3" customFormat="1" ht="45" customHeight="1" outlineLevel="2" x14ac:dyDescent="0.2">
      <c r="A218" s="97"/>
      <c r="B218" s="8"/>
      <c r="C218" s="7" t="s">
        <v>4458</v>
      </c>
      <c r="D218" s="6" t="s">
        <v>4457</v>
      </c>
      <c r="E218" s="6" t="s">
        <v>173</v>
      </c>
      <c r="F218" s="6" t="s">
        <v>4456</v>
      </c>
      <c r="G218" s="6" t="s">
        <v>436</v>
      </c>
      <c r="H218" s="6" t="s">
        <v>4455</v>
      </c>
      <c r="I218" s="64">
        <v>6</v>
      </c>
      <c r="J218" s="6" t="s">
        <v>1</v>
      </c>
      <c r="K218" s="88">
        <v>960.72</v>
      </c>
      <c r="L218" s="88">
        <v>912.68</v>
      </c>
      <c r="M218" s="87"/>
      <c r="N218" s="5" t="s">
        <v>440</v>
      </c>
      <c r="O218" s="4"/>
      <c r="P218" s="19">
        <f t="shared" si="25"/>
        <v>0</v>
      </c>
      <c r="Q218" s="19">
        <f t="shared" si="26"/>
        <v>0</v>
      </c>
      <c r="R218" s="19">
        <f t="shared" si="27"/>
        <v>0</v>
      </c>
      <c r="S218" s="19">
        <f t="shared" si="28"/>
        <v>0</v>
      </c>
      <c r="T218" s="19">
        <f t="shared" si="29"/>
        <v>0</v>
      </c>
    </row>
    <row r="219" spans="1:20" s="3" customFormat="1" ht="45" customHeight="1" outlineLevel="2" x14ac:dyDescent="0.2">
      <c r="A219" s="97"/>
      <c r="B219" s="8"/>
      <c r="C219" s="7" t="s">
        <v>4465</v>
      </c>
      <c r="D219" s="6" t="s">
        <v>4464</v>
      </c>
      <c r="E219" s="6" t="s">
        <v>173</v>
      </c>
      <c r="F219" s="6" t="s">
        <v>4463</v>
      </c>
      <c r="G219" s="6" t="s">
        <v>405</v>
      </c>
      <c r="H219" s="6" t="s">
        <v>4462</v>
      </c>
      <c r="I219" s="64">
        <v>6</v>
      </c>
      <c r="J219" s="6" t="s">
        <v>1</v>
      </c>
      <c r="K219" s="88">
        <v>1298.5999999999999</v>
      </c>
      <c r="L219" s="88">
        <v>1233.67</v>
      </c>
      <c r="M219" s="87"/>
      <c r="N219" s="5" t="s">
        <v>9</v>
      </c>
      <c r="O219" s="4"/>
      <c r="P219" s="19">
        <f t="shared" si="25"/>
        <v>0</v>
      </c>
      <c r="Q219" s="19">
        <f t="shared" si="26"/>
        <v>0</v>
      </c>
      <c r="R219" s="19">
        <f t="shared" si="27"/>
        <v>0</v>
      </c>
      <c r="S219" s="19">
        <f t="shared" si="28"/>
        <v>0</v>
      </c>
      <c r="T219" s="19">
        <f t="shared" si="29"/>
        <v>0</v>
      </c>
    </row>
    <row r="220" spans="1:20" s="3" customFormat="1" ht="45" customHeight="1" outlineLevel="2" x14ac:dyDescent="0.2">
      <c r="A220" s="97"/>
      <c r="B220" s="8"/>
      <c r="C220" s="7" t="s">
        <v>4454</v>
      </c>
      <c r="D220" s="6" t="s">
        <v>4453</v>
      </c>
      <c r="E220" s="6" t="s">
        <v>173</v>
      </c>
      <c r="F220" s="6" t="s">
        <v>4452</v>
      </c>
      <c r="G220" s="6" t="s">
        <v>436</v>
      </c>
      <c r="H220" s="6" t="s">
        <v>4451</v>
      </c>
      <c r="I220" s="64">
        <v>6</v>
      </c>
      <c r="J220" s="6" t="s">
        <v>1</v>
      </c>
      <c r="K220" s="88">
        <v>1218.82</v>
      </c>
      <c r="L220" s="88">
        <v>1157.8800000000001</v>
      </c>
      <c r="M220" s="87"/>
      <c r="N220" s="5" t="s">
        <v>222</v>
      </c>
      <c r="O220" s="4"/>
      <c r="P220" s="19">
        <f t="shared" si="25"/>
        <v>0</v>
      </c>
      <c r="Q220" s="19">
        <f t="shared" si="26"/>
        <v>0</v>
      </c>
      <c r="R220" s="19">
        <f t="shared" si="27"/>
        <v>0</v>
      </c>
      <c r="S220" s="19">
        <f t="shared" si="28"/>
        <v>0</v>
      </c>
      <c r="T220" s="19">
        <f t="shared" si="29"/>
        <v>0</v>
      </c>
    </row>
    <row r="221" spans="1:20" s="3" customFormat="1" ht="45" customHeight="1" outlineLevel="2" x14ac:dyDescent="0.2">
      <c r="A221" s="97"/>
      <c r="B221" s="8"/>
      <c r="C221" s="7" t="s">
        <v>4647</v>
      </c>
      <c r="D221" s="6" t="s">
        <v>4646</v>
      </c>
      <c r="E221" s="6" t="s">
        <v>173</v>
      </c>
      <c r="F221" s="6" t="s">
        <v>4645</v>
      </c>
      <c r="G221" s="6" t="s">
        <v>50</v>
      </c>
      <c r="H221" s="6" t="s">
        <v>4644</v>
      </c>
      <c r="I221" s="64">
        <v>4</v>
      </c>
      <c r="J221" s="6" t="s">
        <v>1</v>
      </c>
      <c r="K221" s="88">
        <v>2091.04</v>
      </c>
      <c r="L221" s="88">
        <v>1986.49</v>
      </c>
      <c r="M221" s="87"/>
      <c r="N221" s="5" t="s">
        <v>0</v>
      </c>
      <c r="O221" s="4"/>
      <c r="P221" s="19">
        <f t="shared" si="25"/>
        <v>0</v>
      </c>
      <c r="Q221" s="19">
        <f t="shared" si="26"/>
        <v>0</v>
      </c>
      <c r="R221" s="19">
        <f t="shared" si="27"/>
        <v>0</v>
      </c>
      <c r="S221" s="19">
        <f t="shared" si="28"/>
        <v>0</v>
      </c>
      <c r="T221" s="19">
        <f t="shared" si="29"/>
        <v>0</v>
      </c>
    </row>
    <row r="222" spans="1:20" s="3" customFormat="1" ht="45" customHeight="1" outlineLevel="2" x14ac:dyDescent="0.2">
      <c r="A222" s="97"/>
      <c r="B222" s="8"/>
      <c r="C222" s="7" t="s">
        <v>4673</v>
      </c>
      <c r="D222" s="6" t="s">
        <v>4672</v>
      </c>
      <c r="E222" s="6" t="s">
        <v>173</v>
      </c>
      <c r="F222" s="6" t="s">
        <v>4671</v>
      </c>
      <c r="G222" s="6" t="s">
        <v>382</v>
      </c>
      <c r="H222" s="6" t="s">
        <v>4670</v>
      </c>
      <c r="I222" s="64">
        <v>6</v>
      </c>
      <c r="J222" s="6" t="s">
        <v>1</v>
      </c>
      <c r="K222" s="88">
        <v>559.14</v>
      </c>
      <c r="L222" s="88">
        <v>531.17999999999995</v>
      </c>
      <c r="M222" s="87"/>
      <c r="N222" s="5" t="s">
        <v>13</v>
      </c>
      <c r="O222" s="4"/>
      <c r="P222" s="19">
        <f t="shared" si="25"/>
        <v>0</v>
      </c>
      <c r="Q222" s="19">
        <f t="shared" si="26"/>
        <v>0</v>
      </c>
      <c r="R222" s="19">
        <f t="shared" si="27"/>
        <v>0</v>
      </c>
      <c r="S222" s="19">
        <f t="shared" si="28"/>
        <v>0</v>
      </c>
      <c r="T222" s="19">
        <f t="shared" si="29"/>
        <v>0</v>
      </c>
    </row>
    <row r="223" spans="1:20" s="3" customFormat="1" ht="45" customHeight="1" outlineLevel="2" x14ac:dyDescent="0.2">
      <c r="A223" s="97"/>
      <c r="B223" s="8"/>
      <c r="C223" s="7" t="s">
        <v>4512</v>
      </c>
      <c r="D223" s="6" t="s">
        <v>4511</v>
      </c>
      <c r="E223" s="6" t="s">
        <v>173</v>
      </c>
      <c r="F223" s="6" t="s">
        <v>4510</v>
      </c>
      <c r="G223" s="6" t="s">
        <v>874</v>
      </c>
      <c r="H223" s="6" t="s">
        <v>4509</v>
      </c>
      <c r="I223" s="64">
        <v>3</v>
      </c>
      <c r="J223" s="6" t="s">
        <v>1</v>
      </c>
      <c r="K223" s="88">
        <v>1572.08</v>
      </c>
      <c r="L223" s="88">
        <v>1493.48</v>
      </c>
      <c r="M223" s="87"/>
      <c r="N223" s="5" t="s">
        <v>440</v>
      </c>
      <c r="O223" s="4"/>
      <c r="P223" s="19">
        <f t="shared" si="25"/>
        <v>0</v>
      </c>
      <c r="Q223" s="19">
        <f t="shared" si="26"/>
        <v>0</v>
      </c>
      <c r="R223" s="19">
        <f t="shared" si="27"/>
        <v>0</v>
      </c>
      <c r="S223" s="19">
        <f t="shared" si="28"/>
        <v>0</v>
      </c>
      <c r="T223" s="19">
        <f t="shared" si="29"/>
        <v>0</v>
      </c>
    </row>
    <row r="224" spans="1:20" s="3" customFormat="1" ht="45" customHeight="1" outlineLevel="2" x14ac:dyDescent="0.2">
      <c r="A224" s="97"/>
      <c r="B224" s="8"/>
      <c r="C224" s="7" t="s">
        <v>4302</v>
      </c>
      <c r="D224" s="6" t="s">
        <v>4301</v>
      </c>
      <c r="E224" s="6" t="s">
        <v>173</v>
      </c>
      <c r="F224" s="6" t="s">
        <v>4300</v>
      </c>
      <c r="G224" s="6" t="s">
        <v>309</v>
      </c>
      <c r="H224" s="6" t="s">
        <v>4299</v>
      </c>
      <c r="I224" s="64">
        <v>2</v>
      </c>
      <c r="J224" s="6" t="s">
        <v>1</v>
      </c>
      <c r="K224" s="88">
        <v>3040.06</v>
      </c>
      <c r="L224" s="88">
        <v>2888.06</v>
      </c>
      <c r="M224" s="87"/>
      <c r="N224" s="5" t="s">
        <v>222</v>
      </c>
      <c r="O224" s="4"/>
      <c r="P224" s="19">
        <f t="shared" si="25"/>
        <v>0</v>
      </c>
      <c r="Q224" s="19">
        <f t="shared" si="26"/>
        <v>0</v>
      </c>
      <c r="R224" s="19">
        <f t="shared" si="27"/>
        <v>0</v>
      </c>
      <c r="S224" s="19">
        <f t="shared" si="28"/>
        <v>0</v>
      </c>
      <c r="T224" s="19">
        <f t="shared" si="29"/>
        <v>0</v>
      </c>
    </row>
    <row r="225" spans="1:20" s="3" customFormat="1" ht="45" customHeight="1" outlineLevel="2" x14ac:dyDescent="0.2">
      <c r="A225" s="97"/>
      <c r="B225" s="8"/>
      <c r="C225" s="7" t="s">
        <v>4294</v>
      </c>
      <c r="D225" s="6" t="s">
        <v>4293</v>
      </c>
      <c r="E225" s="6" t="s">
        <v>173</v>
      </c>
      <c r="F225" s="6" t="s">
        <v>4292</v>
      </c>
      <c r="G225" s="6" t="s">
        <v>309</v>
      </c>
      <c r="H225" s="6" t="s">
        <v>4291</v>
      </c>
      <c r="I225" s="64">
        <v>2</v>
      </c>
      <c r="J225" s="6" t="s">
        <v>1</v>
      </c>
      <c r="K225" s="88">
        <v>3175.89</v>
      </c>
      <c r="L225" s="88">
        <v>3017.1</v>
      </c>
      <c r="M225" s="87"/>
      <c r="N225" s="5" t="s">
        <v>9</v>
      </c>
      <c r="O225" s="4"/>
      <c r="P225" s="19">
        <f t="shared" si="25"/>
        <v>0</v>
      </c>
      <c r="Q225" s="19">
        <f t="shared" si="26"/>
        <v>0</v>
      </c>
      <c r="R225" s="19">
        <f t="shared" si="27"/>
        <v>0</v>
      </c>
      <c r="S225" s="19">
        <f t="shared" si="28"/>
        <v>0</v>
      </c>
      <c r="T225" s="19">
        <f t="shared" si="29"/>
        <v>0</v>
      </c>
    </row>
    <row r="226" spans="1:20" s="3" customFormat="1" ht="45" customHeight="1" outlineLevel="2" x14ac:dyDescent="0.2">
      <c r="A226" s="97"/>
      <c r="B226" s="8"/>
      <c r="C226" s="7" t="s">
        <v>4304</v>
      </c>
      <c r="D226" s="6" t="s">
        <v>4303</v>
      </c>
      <c r="E226" s="6" t="s">
        <v>173</v>
      </c>
      <c r="F226" s="6" t="s">
        <v>4300</v>
      </c>
      <c r="G226" s="6" t="s">
        <v>309</v>
      </c>
      <c r="H226" s="6"/>
      <c r="I226" s="64">
        <v>2</v>
      </c>
      <c r="J226" s="6" t="s">
        <v>1</v>
      </c>
      <c r="K226" s="88">
        <v>3969.23</v>
      </c>
      <c r="L226" s="88">
        <v>3770.77</v>
      </c>
      <c r="M226" s="87"/>
      <c r="N226" s="5" t="s">
        <v>39</v>
      </c>
      <c r="O226" s="4"/>
      <c r="P226" s="19">
        <f t="shared" si="25"/>
        <v>0</v>
      </c>
      <c r="Q226" s="19">
        <f t="shared" si="26"/>
        <v>0</v>
      </c>
      <c r="R226" s="19">
        <f t="shared" si="27"/>
        <v>0</v>
      </c>
      <c r="S226" s="19">
        <f t="shared" si="28"/>
        <v>0</v>
      </c>
      <c r="T226" s="19">
        <f t="shared" si="29"/>
        <v>0</v>
      </c>
    </row>
    <row r="227" spans="1:20" s="3" customFormat="1" ht="45" customHeight="1" outlineLevel="2" x14ac:dyDescent="0.2">
      <c r="A227" s="97"/>
      <c r="B227" s="8"/>
      <c r="C227" s="7" t="s">
        <v>4544</v>
      </c>
      <c r="D227" s="6" t="s">
        <v>4543</v>
      </c>
      <c r="E227" s="6" t="s">
        <v>173</v>
      </c>
      <c r="F227" s="6" t="s">
        <v>4542</v>
      </c>
      <c r="G227" s="6" t="s">
        <v>480</v>
      </c>
      <c r="H227" s="6" t="s">
        <v>4541</v>
      </c>
      <c r="I227" s="64">
        <v>6</v>
      </c>
      <c r="J227" s="6" t="s">
        <v>1</v>
      </c>
      <c r="K227" s="88">
        <v>1148.8399999999999</v>
      </c>
      <c r="L227" s="88">
        <v>1091.4000000000001</v>
      </c>
      <c r="M227" s="87"/>
      <c r="N227" s="5" t="s">
        <v>13</v>
      </c>
      <c r="O227" s="4"/>
      <c r="P227" s="19">
        <f t="shared" si="25"/>
        <v>0</v>
      </c>
      <c r="Q227" s="19">
        <f t="shared" si="26"/>
        <v>0</v>
      </c>
      <c r="R227" s="19">
        <f t="shared" si="27"/>
        <v>0</v>
      </c>
      <c r="S227" s="19">
        <f t="shared" si="28"/>
        <v>0</v>
      </c>
      <c r="T227" s="19">
        <f t="shared" si="29"/>
        <v>0</v>
      </c>
    </row>
    <row r="228" spans="1:20" s="3" customFormat="1" ht="45" customHeight="1" outlineLevel="2" x14ac:dyDescent="0.2">
      <c r="A228" s="97"/>
      <c r="B228" s="8"/>
      <c r="C228" s="7" t="s">
        <v>4261</v>
      </c>
      <c r="D228" s="6" t="s">
        <v>4260</v>
      </c>
      <c r="E228" s="6" t="s">
        <v>173</v>
      </c>
      <c r="F228" s="6" t="s">
        <v>4259</v>
      </c>
      <c r="G228" s="6" t="s">
        <v>446</v>
      </c>
      <c r="H228" s="6" t="s">
        <v>4258</v>
      </c>
      <c r="I228" s="64">
        <v>6</v>
      </c>
      <c r="J228" s="6" t="s">
        <v>1</v>
      </c>
      <c r="K228" s="88">
        <v>400.17</v>
      </c>
      <c r="L228" s="88">
        <v>380.16</v>
      </c>
      <c r="M228" s="87"/>
      <c r="N228" s="5" t="s">
        <v>222</v>
      </c>
      <c r="O228" s="4"/>
      <c r="P228" s="19">
        <f t="shared" si="25"/>
        <v>0</v>
      </c>
      <c r="Q228" s="19">
        <f t="shared" si="26"/>
        <v>0</v>
      </c>
      <c r="R228" s="19">
        <f t="shared" si="27"/>
        <v>0</v>
      </c>
      <c r="S228" s="19">
        <f t="shared" si="28"/>
        <v>0</v>
      </c>
      <c r="T228" s="19">
        <f t="shared" si="29"/>
        <v>0</v>
      </c>
    </row>
    <row r="229" spans="1:20" s="3" customFormat="1" ht="45" customHeight="1" outlineLevel="2" x14ac:dyDescent="0.2">
      <c r="A229" s="97"/>
      <c r="B229" s="8"/>
      <c r="C229" s="7" t="s">
        <v>4278</v>
      </c>
      <c r="D229" s="6" t="s">
        <v>4277</v>
      </c>
      <c r="E229" s="6" t="s">
        <v>173</v>
      </c>
      <c r="F229" s="6" t="s">
        <v>1340</v>
      </c>
      <c r="G229" s="6" t="s">
        <v>236</v>
      </c>
      <c r="H229" s="6" t="s">
        <v>4276</v>
      </c>
      <c r="I229" s="64">
        <v>36</v>
      </c>
      <c r="J229" s="6" t="s">
        <v>1</v>
      </c>
      <c r="K229" s="88">
        <v>213.29</v>
      </c>
      <c r="L229" s="88">
        <v>202.63</v>
      </c>
      <c r="M229" s="87"/>
      <c r="N229" s="5" t="s">
        <v>39</v>
      </c>
      <c r="O229" s="4"/>
      <c r="P229" s="19">
        <f t="shared" si="25"/>
        <v>0</v>
      </c>
      <c r="Q229" s="19">
        <f t="shared" si="26"/>
        <v>0</v>
      </c>
      <c r="R229" s="19">
        <f t="shared" si="27"/>
        <v>0</v>
      </c>
      <c r="S229" s="19">
        <f t="shared" si="28"/>
        <v>0</v>
      </c>
      <c r="T229" s="19">
        <f t="shared" si="29"/>
        <v>0</v>
      </c>
    </row>
    <row r="230" spans="1:20" s="3" customFormat="1" ht="45" customHeight="1" outlineLevel="2" x14ac:dyDescent="0.2">
      <c r="A230" s="97"/>
      <c r="B230" s="8"/>
      <c r="C230" s="7" t="s">
        <v>4605</v>
      </c>
      <c r="D230" s="6" t="s">
        <v>4604</v>
      </c>
      <c r="E230" s="6" t="s">
        <v>173</v>
      </c>
      <c r="F230" s="6" t="s">
        <v>4603</v>
      </c>
      <c r="G230" s="6" t="s">
        <v>496</v>
      </c>
      <c r="H230" s="6" t="s">
        <v>4602</v>
      </c>
      <c r="I230" s="64">
        <v>12</v>
      </c>
      <c r="J230" s="6" t="s">
        <v>1</v>
      </c>
      <c r="K230" s="88">
        <v>434.76</v>
      </c>
      <c r="L230" s="88">
        <v>413.02</v>
      </c>
      <c r="M230" s="87"/>
      <c r="N230" s="5" t="s">
        <v>222</v>
      </c>
      <c r="O230" s="4"/>
      <c r="P230" s="19">
        <f t="shared" si="25"/>
        <v>0</v>
      </c>
      <c r="Q230" s="19">
        <f t="shared" si="26"/>
        <v>0</v>
      </c>
      <c r="R230" s="19">
        <f t="shared" si="27"/>
        <v>0</v>
      </c>
      <c r="S230" s="19">
        <f t="shared" si="28"/>
        <v>0</v>
      </c>
      <c r="T230" s="19">
        <f t="shared" si="29"/>
        <v>0</v>
      </c>
    </row>
    <row r="231" spans="1:20" s="3" customFormat="1" ht="45" customHeight="1" outlineLevel="2" x14ac:dyDescent="0.2">
      <c r="A231" s="97"/>
      <c r="B231" s="8"/>
      <c r="C231" s="7" t="s">
        <v>4587</v>
      </c>
      <c r="D231" s="6" t="s">
        <v>4586</v>
      </c>
      <c r="E231" s="6" t="s">
        <v>173</v>
      </c>
      <c r="F231" s="6" t="s">
        <v>4585</v>
      </c>
      <c r="G231" s="6" t="s">
        <v>496</v>
      </c>
      <c r="H231" s="6" t="s">
        <v>4584</v>
      </c>
      <c r="I231" s="64">
        <v>12</v>
      </c>
      <c r="J231" s="6" t="s">
        <v>1</v>
      </c>
      <c r="K231" s="88">
        <v>491.25</v>
      </c>
      <c r="L231" s="88">
        <v>466.69</v>
      </c>
      <c r="M231" s="87"/>
      <c r="N231" s="5" t="s">
        <v>222</v>
      </c>
      <c r="O231" s="4"/>
      <c r="P231" s="19">
        <f t="shared" si="25"/>
        <v>0</v>
      </c>
      <c r="Q231" s="19">
        <f t="shared" si="26"/>
        <v>0</v>
      </c>
      <c r="R231" s="19">
        <f t="shared" si="27"/>
        <v>0</v>
      </c>
      <c r="S231" s="19">
        <f t="shared" si="28"/>
        <v>0</v>
      </c>
      <c r="T231" s="19">
        <f t="shared" si="29"/>
        <v>0</v>
      </c>
    </row>
    <row r="232" spans="1:20" s="3" customFormat="1" ht="45" customHeight="1" outlineLevel="2" x14ac:dyDescent="0.2">
      <c r="A232" s="97"/>
      <c r="B232" s="8"/>
      <c r="C232" s="7" t="s">
        <v>4567</v>
      </c>
      <c r="D232" s="6" t="s">
        <v>4566</v>
      </c>
      <c r="E232" s="6" t="s">
        <v>173</v>
      </c>
      <c r="F232" s="6" t="s">
        <v>4565</v>
      </c>
      <c r="G232" s="6" t="s">
        <v>423</v>
      </c>
      <c r="H232" s="6" t="s">
        <v>4564</v>
      </c>
      <c r="I232" s="64">
        <v>12</v>
      </c>
      <c r="J232" s="6" t="s">
        <v>1</v>
      </c>
      <c r="K232" s="88">
        <v>654.54999999999995</v>
      </c>
      <c r="L232" s="88">
        <v>621.82000000000005</v>
      </c>
      <c r="M232" s="87"/>
      <c r="N232" s="5" t="s">
        <v>9</v>
      </c>
      <c r="O232" s="4"/>
      <c r="P232" s="19">
        <f t="shared" si="25"/>
        <v>0</v>
      </c>
      <c r="Q232" s="19">
        <f t="shared" si="26"/>
        <v>0</v>
      </c>
      <c r="R232" s="19">
        <f t="shared" si="27"/>
        <v>0</v>
      </c>
      <c r="S232" s="19">
        <f t="shared" si="28"/>
        <v>0</v>
      </c>
      <c r="T232" s="19">
        <f t="shared" si="29"/>
        <v>0</v>
      </c>
    </row>
    <row r="233" spans="1:20" s="3" customFormat="1" ht="45" customHeight="1" outlineLevel="2" x14ac:dyDescent="0.2">
      <c r="A233" s="97"/>
      <c r="B233" s="8"/>
      <c r="C233" s="7" t="s">
        <v>4583</v>
      </c>
      <c r="D233" s="6" t="s">
        <v>4582</v>
      </c>
      <c r="E233" s="6" t="s">
        <v>173</v>
      </c>
      <c r="F233" s="6" t="s">
        <v>4581</v>
      </c>
      <c r="G233" s="6" t="s">
        <v>496</v>
      </c>
      <c r="H233" s="6" t="s">
        <v>4580</v>
      </c>
      <c r="I233" s="64">
        <v>12</v>
      </c>
      <c r="J233" s="6" t="s">
        <v>1</v>
      </c>
      <c r="K233" s="88">
        <v>635.41999999999996</v>
      </c>
      <c r="L233" s="88">
        <v>603.65</v>
      </c>
      <c r="M233" s="87"/>
      <c r="N233" s="5" t="s">
        <v>222</v>
      </c>
      <c r="O233" s="4"/>
      <c r="P233" s="19">
        <f t="shared" si="25"/>
        <v>0</v>
      </c>
      <c r="Q233" s="19">
        <f t="shared" si="26"/>
        <v>0</v>
      </c>
      <c r="R233" s="19">
        <f t="shared" si="27"/>
        <v>0</v>
      </c>
      <c r="S233" s="19">
        <f t="shared" si="28"/>
        <v>0</v>
      </c>
      <c r="T233" s="19">
        <f t="shared" si="29"/>
        <v>0</v>
      </c>
    </row>
    <row r="234" spans="1:20" s="3" customFormat="1" ht="45" customHeight="1" outlineLevel="2" x14ac:dyDescent="0.2">
      <c r="A234" s="97"/>
      <c r="B234" s="67"/>
      <c r="C234" s="68" t="s">
        <v>4563</v>
      </c>
      <c r="D234" s="69" t="s">
        <v>4562</v>
      </c>
      <c r="E234" s="69" t="s">
        <v>173</v>
      </c>
      <c r="F234" s="69" t="s">
        <v>4561</v>
      </c>
      <c r="G234" s="69" t="s">
        <v>423</v>
      </c>
      <c r="H234" s="69" t="s">
        <v>4560</v>
      </c>
      <c r="I234" s="64">
        <v>12</v>
      </c>
      <c r="J234" s="69" t="s">
        <v>1</v>
      </c>
      <c r="K234" s="89">
        <v>745.78</v>
      </c>
      <c r="L234" s="89">
        <v>708.49</v>
      </c>
      <c r="M234" s="87"/>
      <c r="N234" s="70" t="s">
        <v>9</v>
      </c>
      <c r="O234" s="71"/>
      <c r="P234" s="19">
        <f t="shared" si="25"/>
        <v>0</v>
      </c>
      <c r="Q234" s="19">
        <f t="shared" si="26"/>
        <v>0</v>
      </c>
      <c r="R234" s="19">
        <f t="shared" si="27"/>
        <v>0</v>
      </c>
      <c r="S234" s="19">
        <f t="shared" si="28"/>
        <v>0</v>
      </c>
      <c r="T234" s="19">
        <f t="shared" si="29"/>
        <v>0</v>
      </c>
    </row>
    <row r="235" spans="1:20" s="9" customFormat="1" ht="12.95" customHeight="1" x14ac:dyDescent="0.25">
      <c r="A235" s="96"/>
      <c r="B235" s="80" t="s">
        <v>5140</v>
      </c>
      <c r="C235" s="81"/>
      <c r="D235" s="82"/>
      <c r="E235" s="82"/>
      <c r="F235" s="82"/>
      <c r="G235" s="82"/>
      <c r="H235" s="82"/>
      <c r="I235" s="82"/>
      <c r="J235" s="82"/>
      <c r="K235" s="90"/>
      <c r="L235" s="90"/>
      <c r="M235" s="90"/>
      <c r="N235" s="82"/>
      <c r="O235" s="83"/>
    </row>
    <row r="236" spans="1:20" s="9" customFormat="1" ht="12.95" customHeight="1" outlineLevel="1" x14ac:dyDescent="0.25">
      <c r="A236" s="96"/>
      <c r="B236" s="84" t="s">
        <v>5141</v>
      </c>
      <c r="C236" s="77"/>
      <c r="D236" s="78"/>
      <c r="E236" s="78"/>
      <c r="F236" s="78"/>
      <c r="G236" s="78"/>
      <c r="H236" s="78"/>
      <c r="I236" s="78"/>
      <c r="J236" s="78"/>
      <c r="K236" s="91"/>
      <c r="L236" s="91"/>
      <c r="M236" s="91"/>
      <c r="N236" s="78"/>
      <c r="O236" s="79"/>
    </row>
    <row r="237" spans="1:20" s="3" customFormat="1" ht="45" customHeight="1" outlineLevel="2" x14ac:dyDescent="0.2">
      <c r="A237" s="97"/>
      <c r="B237" s="62"/>
      <c r="C237" s="63" t="s">
        <v>4228</v>
      </c>
      <c r="D237" s="64" t="s">
        <v>4227</v>
      </c>
      <c r="E237" s="64" t="s">
        <v>148</v>
      </c>
      <c r="F237" s="64"/>
      <c r="G237" s="64"/>
      <c r="H237" s="64" t="s">
        <v>4226</v>
      </c>
      <c r="I237" s="64">
        <v>1</v>
      </c>
      <c r="J237" s="64" t="s">
        <v>1</v>
      </c>
      <c r="K237" s="87">
        <v>35822.5</v>
      </c>
      <c r="L237" s="87">
        <v>34031.379999999997</v>
      </c>
      <c r="M237" s="93">
        <v>48000</v>
      </c>
      <c r="N237" s="65" t="s">
        <v>13</v>
      </c>
      <c r="O237" s="66"/>
      <c r="P237" s="19">
        <f t="shared" ref="P237:P268" si="30">F237*O237</f>
        <v>0</v>
      </c>
      <c r="Q237" s="19">
        <f t="shared" ref="Q237:Q268" si="31">G237*O237</f>
        <v>0</v>
      </c>
      <c r="R237" s="19">
        <f t="shared" ref="R237:R268" si="32">K237*O237</f>
        <v>0</v>
      </c>
      <c r="S237" s="19">
        <f t="shared" ref="S237:S268" si="33">L237*O237</f>
        <v>0</v>
      </c>
      <c r="T237" s="19">
        <f t="shared" ref="T237:T268" si="34">O237/I237</f>
        <v>0</v>
      </c>
    </row>
    <row r="238" spans="1:20" s="3" customFormat="1" ht="45" customHeight="1" outlineLevel="2" x14ac:dyDescent="0.2">
      <c r="A238" s="97"/>
      <c r="B238" s="8"/>
      <c r="C238" s="7" t="s">
        <v>4231</v>
      </c>
      <c r="D238" s="6" t="s">
        <v>4230</v>
      </c>
      <c r="E238" s="6" t="s">
        <v>148</v>
      </c>
      <c r="F238" s="6"/>
      <c r="G238" s="6"/>
      <c r="H238" s="6" t="s">
        <v>4229</v>
      </c>
      <c r="I238" s="64">
        <v>1</v>
      </c>
      <c r="J238" s="6" t="s">
        <v>1</v>
      </c>
      <c r="K238" s="88">
        <v>34212.5</v>
      </c>
      <c r="L238" s="88">
        <v>32501.88</v>
      </c>
      <c r="M238" s="94">
        <v>45500</v>
      </c>
      <c r="N238" s="5" t="s">
        <v>13</v>
      </c>
      <c r="O238" s="4"/>
      <c r="P238" s="19">
        <f t="shared" si="30"/>
        <v>0</v>
      </c>
      <c r="Q238" s="19">
        <f t="shared" si="31"/>
        <v>0</v>
      </c>
      <c r="R238" s="19">
        <f t="shared" si="32"/>
        <v>0</v>
      </c>
      <c r="S238" s="19">
        <f t="shared" si="33"/>
        <v>0</v>
      </c>
      <c r="T238" s="19">
        <f t="shared" si="34"/>
        <v>0</v>
      </c>
    </row>
    <row r="239" spans="1:20" s="3" customFormat="1" ht="45" customHeight="1" outlineLevel="2" x14ac:dyDescent="0.2">
      <c r="A239" s="97"/>
      <c r="B239" s="8"/>
      <c r="C239" s="7" t="s">
        <v>4234</v>
      </c>
      <c r="D239" s="6" t="s">
        <v>4233</v>
      </c>
      <c r="E239" s="6" t="s">
        <v>148</v>
      </c>
      <c r="F239" s="6"/>
      <c r="G239" s="6"/>
      <c r="H239" s="6" t="s">
        <v>4232</v>
      </c>
      <c r="I239" s="64">
        <v>1</v>
      </c>
      <c r="J239" s="6" t="s">
        <v>1</v>
      </c>
      <c r="K239" s="88">
        <v>34212.5</v>
      </c>
      <c r="L239" s="88">
        <v>32501.88</v>
      </c>
      <c r="M239" s="94">
        <v>45500</v>
      </c>
      <c r="N239" s="5" t="s">
        <v>13</v>
      </c>
      <c r="O239" s="4"/>
      <c r="P239" s="19">
        <f t="shared" si="30"/>
        <v>0</v>
      </c>
      <c r="Q239" s="19">
        <f t="shared" si="31"/>
        <v>0</v>
      </c>
      <c r="R239" s="19">
        <f t="shared" si="32"/>
        <v>0</v>
      </c>
      <c r="S239" s="19">
        <f t="shared" si="33"/>
        <v>0</v>
      </c>
      <c r="T239" s="19">
        <f t="shared" si="34"/>
        <v>0</v>
      </c>
    </row>
    <row r="240" spans="1:20" s="3" customFormat="1" ht="45" customHeight="1" outlineLevel="2" x14ac:dyDescent="0.2">
      <c r="A240" s="97"/>
      <c r="B240" s="8"/>
      <c r="C240" s="7" t="s">
        <v>4225</v>
      </c>
      <c r="D240" s="6" t="s">
        <v>4224</v>
      </c>
      <c r="E240" s="6" t="s">
        <v>148</v>
      </c>
      <c r="F240" s="6"/>
      <c r="G240" s="6"/>
      <c r="H240" s="6" t="s">
        <v>4223</v>
      </c>
      <c r="I240" s="64">
        <v>1</v>
      </c>
      <c r="J240" s="6" t="s">
        <v>1</v>
      </c>
      <c r="K240" s="88">
        <v>34212.5</v>
      </c>
      <c r="L240" s="88">
        <v>32501.88</v>
      </c>
      <c r="M240" s="94">
        <v>45500</v>
      </c>
      <c r="N240" s="5" t="s">
        <v>13</v>
      </c>
      <c r="O240" s="4"/>
      <c r="P240" s="19">
        <f t="shared" si="30"/>
        <v>0</v>
      </c>
      <c r="Q240" s="19">
        <f t="shared" si="31"/>
        <v>0</v>
      </c>
      <c r="R240" s="19">
        <f t="shared" si="32"/>
        <v>0</v>
      </c>
      <c r="S240" s="19">
        <f t="shared" si="33"/>
        <v>0</v>
      </c>
      <c r="T240" s="19">
        <f t="shared" si="34"/>
        <v>0</v>
      </c>
    </row>
    <row r="241" spans="1:20" s="3" customFormat="1" ht="45" customHeight="1" outlineLevel="2" x14ac:dyDescent="0.2">
      <c r="A241" s="97"/>
      <c r="B241" s="8"/>
      <c r="C241" s="7" t="s">
        <v>4237</v>
      </c>
      <c r="D241" s="6" t="s">
        <v>4236</v>
      </c>
      <c r="E241" s="6" t="s">
        <v>148</v>
      </c>
      <c r="F241" s="6"/>
      <c r="G241" s="6"/>
      <c r="H241" s="6" t="s">
        <v>4235</v>
      </c>
      <c r="I241" s="64">
        <v>1</v>
      </c>
      <c r="J241" s="6" t="s">
        <v>1</v>
      </c>
      <c r="K241" s="88">
        <v>34212.5</v>
      </c>
      <c r="L241" s="88">
        <v>32501.88</v>
      </c>
      <c r="M241" s="94">
        <v>45500</v>
      </c>
      <c r="N241" s="5" t="s">
        <v>13</v>
      </c>
      <c r="O241" s="4"/>
      <c r="P241" s="19">
        <f t="shared" si="30"/>
        <v>0</v>
      </c>
      <c r="Q241" s="19">
        <f t="shared" si="31"/>
        <v>0</v>
      </c>
      <c r="R241" s="19">
        <f t="shared" si="32"/>
        <v>0</v>
      </c>
      <c r="S241" s="19">
        <f t="shared" si="33"/>
        <v>0</v>
      </c>
      <c r="T241" s="19">
        <f t="shared" si="34"/>
        <v>0</v>
      </c>
    </row>
    <row r="242" spans="1:20" s="3" customFormat="1" ht="45" customHeight="1" outlineLevel="2" x14ac:dyDescent="0.2">
      <c r="A242" s="97"/>
      <c r="B242" s="8"/>
      <c r="C242" s="7" t="s">
        <v>4210</v>
      </c>
      <c r="D242" s="6" t="s">
        <v>4209</v>
      </c>
      <c r="E242" s="6" t="s">
        <v>148</v>
      </c>
      <c r="F242" s="6"/>
      <c r="G242" s="6"/>
      <c r="H242" s="6" t="s">
        <v>4208</v>
      </c>
      <c r="I242" s="64">
        <v>1</v>
      </c>
      <c r="J242" s="6" t="s">
        <v>1</v>
      </c>
      <c r="K242" s="88">
        <v>39445</v>
      </c>
      <c r="L242" s="88">
        <v>37472.75</v>
      </c>
      <c r="M242" s="94">
        <v>53000</v>
      </c>
      <c r="N242" s="5" t="s">
        <v>13</v>
      </c>
      <c r="O242" s="4"/>
      <c r="P242" s="19">
        <f t="shared" si="30"/>
        <v>0</v>
      </c>
      <c r="Q242" s="19">
        <f t="shared" si="31"/>
        <v>0</v>
      </c>
      <c r="R242" s="19">
        <f t="shared" si="32"/>
        <v>0</v>
      </c>
      <c r="S242" s="19">
        <f t="shared" si="33"/>
        <v>0</v>
      </c>
      <c r="T242" s="19">
        <f t="shared" si="34"/>
        <v>0</v>
      </c>
    </row>
    <row r="243" spans="1:20" s="3" customFormat="1" ht="45" customHeight="1" outlineLevel="2" x14ac:dyDescent="0.2">
      <c r="A243" s="97"/>
      <c r="B243" s="8"/>
      <c r="C243" s="7" t="s">
        <v>4187</v>
      </c>
      <c r="D243" s="6" t="s">
        <v>4186</v>
      </c>
      <c r="E243" s="6" t="s">
        <v>148</v>
      </c>
      <c r="F243" s="6" t="s">
        <v>4185</v>
      </c>
      <c r="G243" s="6" t="s">
        <v>701</v>
      </c>
      <c r="H243" s="6" t="s">
        <v>4184</v>
      </c>
      <c r="I243" s="64">
        <v>1</v>
      </c>
      <c r="J243" s="6" t="s">
        <v>1</v>
      </c>
      <c r="K243" s="88">
        <v>53130</v>
      </c>
      <c r="L243" s="88">
        <v>50473.5</v>
      </c>
      <c r="M243" s="94">
        <v>72000</v>
      </c>
      <c r="N243" s="5" t="s">
        <v>13</v>
      </c>
      <c r="O243" s="4"/>
      <c r="P243" s="19">
        <f t="shared" si="30"/>
        <v>0</v>
      </c>
      <c r="Q243" s="19">
        <f t="shared" si="31"/>
        <v>0</v>
      </c>
      <c r="R243" s="19">
        <f t="shared" si="32"/>
        <v>0</v>
      </c>
      <c r="S243" s="19">
        <f t="shared" si="33"/>
        <v>0</v>
      </c>
      <c r="T243" s="19">
        <f t="shared" si="34"/>
        <v>0</v>
      </c>
    </row>
    <row r="244" spans="1:20" s="3" customFormat="1" ht="45" customHeight="1" outlineLevel="2" x14ac:dyDescent="0.2">
      <c r="A244" s="97"/>
      <c r="B244" s="8"/>
      <c r="C244" s="7" t="s">
        <v>4178</v>
      </c>
      <c r="D244" s="6" t="s">
        <v>4177</v>
      </c>
      <c r="E244" s="6" t="s">
        <v>148</v>
      </c>
      <c r="F244" s="6"/>
      <c r="G244" s="6"/>
      <c r="H244" s="6"/>
      <c r="I244" s="64">
        <v>1</v>
      </c>
      <c r="J244" s="6" t="s">
        <v>1</v>
      </c>
      <c r="K244" s="88">
        <v>65607.5</v>
      </c>
      <c r="L244" s="88">
        <v>62327.13</v>
      </c>
      <c r="M244" s="94">
        <v>89000</v>
      </c>
      <c r="N244" s="5" t="s">
        <v>13</v>
      </c>
      <c r="O244" s="4"/>
      <c r="P244" s="19">
        <f t="shared" si="30"/>
        <v>0</v>
      </c>
      <c r="Q244" s="19">
        <f t="shared" si="31"/>
        <v>0</v>
      </c>
      <c r="R244" s="19">
        <f t="shared" si="32"/>
        <v>0</v>
      </c>
      <c r="S244" s="19">
        <f t="shared" si="33"/>
        <v>0</v>
      </c>
      <c r="T244" s="19">
        <f t="shared" si="34"/>
        <v>0</v>
      </c>
    </row>
    <row r="245" spans="1:20" s="3" customFormat="1" ht="45" customHeight="1" outlineLevel="2" x14ac:dyDescent="0.2">
      <c r="A245" s="97"/>
      <c r="B245" s="8"/>
      <c r="C245" s="7" t="s">
        <v>4241</v>
      </c>
      <c r="D245" s="6" t="s">
        <v>4240</v>
      </c>
      <c r="E245" s="6" t="s">
        <v>148</v>
      </c>
      <c r="F245" s="6"/>
      <c r="G245" s="6"/>
      <c r="H245" s="6"/>
      <c r="I245" s="64">
        <v>1</v>
      </c>
      <c r="J245" s="6" t="s">
        <v>1</v>
      </c>
      <c r="K245" s="88">
        <v>51925</v>
      </c>
      <c r="L245" s="88">
        <v>49328.75</v>
      </c>
      <c r="M245" s="94">
        <v>67500</v>
      </c>
      <c r="N245" s="5" t="s">
        <v>13</v>
      </c>
      <c r="O245" s="4"/>
      <c r="P245" s="19">
        <f t="shared" si="30"/>
        <v>0</v>
      </c>
      <c r="Q245" s="19">
        <f t="shared" si="31"/>
        <v>0</v>
      </c>
      <c r="R245" s="19">
        <f t="shared" si="32"/>
        <v>0</v>
      </c>
      <c r="S245" s="19">
        <f t="shared" si="33"/>
        <v>0</v>
      </c>
      <c r="T245" s="19">
        <f t="shared" si="34"/>
        <v>0</v>
      </c>
    </row>
    <row r="246" spans="1:20" s="3" customFormat="1" ht="45" customHeight="1" outlineLevel="2" x14ac:dyDescent="0.2">
      <c r="A246" s="97"/>
      <c r="B246" s="8"/>
      <c r="C246" s="7" t="s">
        <v>4176</v>
      </c>
      <c r="D246" s="6" t="s">
        <v>4175</v>
      </c>
      <c r="E246" s="6" t="s">
        <v>148</v>
      </c>
      <c r="F246" s="6"/>
      <c r="G246" s="6"/>
      <c r="H246" s="6"/>
      <c r="I246" s="64">
        <v>1</v>
      </c>
      <c r="J246" s="6" t="s">
        <v>1</v>
      </c>
      <c r="K246" s="88">
        <v>54180</v>
      </c>
      <c r="L246" s="88">
        <v>51471</v>
      </c>
      <c r="M246" s="94">
        <v>71200</v>
      </c>
      <c r="N246" s="5" t="s">
        <v>13</v>
      </c>
      <c r="O246" s="4"/>
      <c r="P246" s="19">
        <f t="shared" si="30"/>
        <v>0</v>
      </c>
      <c r="Q246" s="19">
        <f t="shared" si="31"/>
        <v>0</v>
      </c>
      <c r="R246" s="19">
        <f t="shared" si="32"/>
        <v>0</v>
      </c>
      <c r="S246" s="19">
        <f t="shared" si="33"/>
        <v>0</v>
      </c>
      <c r="T246" s="19">
        <f t="shared" si="34"/>
        <v>0</v>
      </c>
    </row>
    <row r="247" spans="1:20" s="3" customFormat="1" ht="45" customHeight="1" outlineLevel="2" x14ac:dyDescent="0.2">
      <c r="A247" s="97"/>
      <c r="B247" s="8"/>
      <c r="C247" s="7" t="s">
        <v>4174</v>
      </c>
      <c r="D247" s="6" t="s">
        <v>4173</v>
      </c>
      <c r="E247" s="6" t="s">
        <v>148</v>
      </c>
      <c r="F247" s="6"/>
      <c r="G247" s="6"/>
      <c r="H247" s="6"/>
      <c r="I247" s="64">
        <v>1</v>
      </c>
      <c r="J247" s="6" t="s">
        <v>1</v>
      </c>
      <c r="K247" s="88">
        <v>62580</v>
      </c>
      <c r="L247" s="88">
        <v>59451</v>
      </c>
      <c r="M247" s="94">
        <v>82700</v>
      </c>
      <c r="N247" s="5" t="s">
        <v>13</v>
      </c>
      <c r="O247" s="4"/>
      <c r="P247" s="19">
        <f t="shared" si="30"/>
        <v>0</v>
      </c>
      <c r="Q247" s="19">
        <f t="shared" si="31"/>
        <v>0</v>
      </c>
      <c r="R247" s="19">
        <f t="shared" si="32"/>
        <v>0</v>
      </c>
      <c r="S247" s="19">
        <f t="shared" si="33"/>
        <v>0</v>
      </c>
      <c r="T247" s="19">
        <f t="shared" si="34"/>
        <v>0</v>
      </c>
    </row>
    <row r="248" spans="1:20" s="3" customFormat="1" ht="45" customHeight="1" outlineLevel="2" x14ac:dyDescent="0.2">
      <c r="A248" s="97"/>
      <c r="B248" s="8"/>
      <c r="C248" s="7" t="s">
        <v>4172</v>
      </c>
      <c r="D248" s="6" t="s">
        <v>4171</v>
      </c>
      <c r="E248" s="6" t="s">
        <v>148</v>
      </c>
      <c r="F248" s="6"/>
      <c r="G248" s="6"/>
      <c r="H248" s="6"/>
      <c r="I248" s="64">
        <v>1</v>
      </c>
      <c r="J248" s="6" t="s">
        <v>1</v>
      </c>
      <c r="K248" s="88">
        <v>79756.800000000003</v>
      </c>
      <c r="L248" s="88">
        <v>75768.960000000006</v>
      </c>
      <c r="M248" s="94">
        <v>99200</v>
      </c>
      <c r="N248" s="5" t="s">
        <v>13</v>
      </c>
      <c r="O248" s="4"/>
      <c r="P248" s="19">
        <f t="shared" si="30"/>
        <v>0</v>
      </c>
      <c r="Q248" s="19">
        <f t="shared" si="31"/>
        <v>0</v>
      </c>
      <c r="R248" s="19">
        <f t="shared" si="32"/>
        <v>0</v>
      </c>
      <c r="S248" s="19">
        <f t="shared" si="33"/>
        <v>0</v>
      </c>
      <c r="T248" s="19">
        <f t="shared" si="34"/>
        <v>0</v>
      </c>
    </row>
    <row r="249" spans="1:20" s="3" customFormat="1" ht="45" customHeight="1" outlineLevel="2" x14ac:dyDescent="0.2">
      <c r="A249" s="97"/>
      <c r="B249" s="8"/>
      <c r="C249" s="7" t="s">
        <v>4170</v>
      </c>
      <c r="D249" s="6" t="s">
        <v>4169</v>
      </c>
      <c r="E249" s="6" t="s">
        <v>148</v>
      </c>
      <c r="F249" s="6"/>
      <c r="G249" s="6"/>
      <c r="H249" s="6"/>
      <c r="I249" s="64">
        <v>1</v>
      </c>
      <c r="J249" s="6" t="s">
        <v>1</v>
      </c>
      <c r="K249" s="88">
        <v>119233.2</v>
      </c>
      <c r="L249" s="88">
        <v>113271.54</v>
      </c>
      <c r="M249" s="94">
        <v>148300</v>
      </c>
      <c r="N249" s="5" t="s">
        <v>13</v>
      </c>
      <c r="O249" s="4"/>
      <c r="P249" s="19">
        <f t="shared" si="30"/>
        <v>0</v>
      </c>
      <c r="Q249" s="19">
        <f t="shared" si="31"/>
        <v>0</v>
      </c>
      <c r="R249" s="19">
        <f t="shared" si="32"/>
        <v>0</v>
      </c>
      <c r="S249" s="19">
        <f t="shared" si="33"/>
        <v>0</v>
      </c>
      <c r="T249" s="19">
        <f t="shared" si="34"/>
        <v>0</v>
      </c>
    </row>
    <row r="250" spans="1:20" s="3" customFormat="1" ht="45" customHeight="1" outlineLevel="2" x14ac:dyDescent="0.2">
      <c r="A250" s="97"/>
      <c r="B250" s="8"/>
      <c r="C250" s="7" t="s">
        <v>4222</v>
      </c>
      <c r="D250" s="6" t="s">
        <v>4221</v>
      </c>
      <c r="E250" s="6" t="s">
        <v>148</v>
      </c>
      <c r="F250" s="6" t="s">
        <v>4218</v>
      </c>
      <c r="G250" s="6"/>
      <c r="H250" s="6"/>
      <c r="I250" s="64">
        <v>1</v>
      </c>
      <c r="J250" s="6" t="s">
        <v>1</v>
      </c>
      <c r="K250" s="88">
        <v>35778</v>
      </c>
      <c r="L250" s="88">
        <v>33989.1</v>
      </c>
      <c r="M250" s="94">
        <v>44500</v>
      </c>
      <c r="N250" s="5" t="s">
        <v>13</v>
      </c>
      <c r="O250" s="4"/>
      <c r="P250" s="19">
        <f t="shared" si="30"/>
        <v>0</v>
      </c>
      <c r="Q250" s="19">
        <f t="shared" si="31"/>
        <v>0</v>
      </c>
      <c r="R250" s="19">
        <f t="shared" si="32"/>
        <v>0</v>
      </c>
      <c r="S250" s="19">
        <f t="shared" si="33"/>
        <v>0</v>
      </c>
      <c r="T250" s="19">
        <f t="shared" si="34"/>
        <v>0</v>
      </c>
    </row>
    <row r="251" spans="1:20" s="3" customFormat="1" ht="45" customHeight="1" outlineLevel="2" x14ac:dyDescent="0.2">
      <c r="A251" s="97"/>
      <c r="B251" s="8"/>
      <c r="C251" s="7" t="s">
        <v>4220</v>
      </c>
      <c r="D251" s="6" t="s">
        <v>4219</v>
      </c>
      <c r="E251" s="6" t="s">
        <v>148</v>
      </c>
      <c r="F251" s="6" t="s">
        <v>4218</v>
      </c>
      <c r="G251" s="6"/>
      <c r="H251" s="6"/>
      <c r="I251" s="64">
        <v>1</v>
      </c>
      <c r="J251" s="6" t="s">
        <v>1</v>
      </c>
      <c r="K251" s="88">
        <v>35778</v>
      </c>
      <c r="L251" s="88">
        <v>33989.1</v>
      </c>
      <c r="M251" s="94">
        <v>44500</v>
      </c>
      <c r="N251" s="5" t="s">
        <v>13</v>
      </c>
      <c r="O251" s="4"/>
      <c r="P251" s="19">
        <f t="shared" si="30"/>
        <v>0</v>
      </c>
      <c r="Q251" s="19">
        <f t="shared" si="31"/>
        <v>0</v>
      </c>
      <c r="R251" s="19">
        <f t="shared" si="32"/>
        <v>0</v>
      </c>
      <c r="S251" s="19">
        <f t="shared" si="33"/>
        <v>0</v>
      </c>
      <c r="T251" s="19">
        <f t="shared" si="34"/>
        <v>0</v>
      </c>
    </row>
    <row r="252" spans="1:20" s="3" customFormat="1" ht="45" customHeight="1" outlineLevel="2" x14ac:dyDescent="0.2">
      <c r="A252" s="97"/>
      <c r="B252" s="8"/>
      <c r="C252" s="7" t="s">
        <v>4217</v>
      </c>
      <c r="D252" s="6" t="s">
        <v>4216</v>
      </c>
      <c r="E252" s="6" t="s">
        <v>148</v>
      </c>
      <c r="F252" s="6"/>
      <c r="G252" s="6"/>
      <c r="H252" s="6"/>
      <c r="I252" s="64">
        <v>1</v>
      </c>
      <c r="J252" s="6" t="s">
        <v>1</v>
      </c>
      <c r="K252" s="88">
        <v>41808</v>
      </c>
      <c r="L252" s="88">
        <v>39717.599999999999</v>
      </c>
      <c r="M252" s="94">
        <v>52000</v>
      </c>
      <c r="N252" s="5" t="s">
        <v>13</v>
      </c>
      <c r="O252" s="4"/>
      <c r="P252" s="19">
        <f t="shared" si="30"/>
        <v>0</v>
      </c>
      <c r="Q252" s="19">
        <f t="shared" si="31"/>
        <v>0</v>
      </c>
      <c r="R252" s="19">
        <f t="shared" si="32"/>
        <v>0</v>
      </c>
      <c r="S252" s="19">
        <f t="shared" si="33"/>
        <v>0</v>
      </c>
      <c r="T252" s="19">
        <f t="shared" si="34"/>
        <v>0</v>
      </c>
    </row>
    <row r="253" spans="1:20" s="3" customFormat="1" ht="45" customHeight="1" outlineLevel="2" x14ac:dyDescent="0.2">
      <c r="A253" s="97"/>
      <c r="B253" s="8"/>
      <c r="C253" s="7" t="s">
        <v>4213</v>
      </c>
      <c r="D253" s="6" t="s">
        <v>4211</v>
      </c>
      <c r="E253" s="6" t="s">
        <v>148</v>
      </c>
      <c r="F253" s="6"/>
      <c r="G253" s="6"/>
      <c r="H253" s="6"/>
      <c r="I253" s="64">
        <v>1</v>
      </c>
      <c r="J253" s="6" t="s">
        <v>1</v>
      </c>
      <c r="K253" s="88">
        <v>41808</v>
      </c>
      <c r="L253" s="88">
        <v>39717.599999999999</v>
      </c>
      <c r="M253" s="94">
        <v>52000</v>
      </c>
      <c r="N253" s="5" t="s">
        <v>13</v>
      </c>
      <c r="O253" s="4"/>
      <c r="P253" s="19">
        <f t="shared" si="30"/>
        <v>0</v>
      </c>
      <c r="Q253" s="19">
        <f t="shared" si="31"/>
        <v>0</v>
      </c>
      <c r="R253" s="19">
        <f t="shared" si="32"/>
        <v>0</v>
      </c>
      <c r="S253" s="19">
        <f t="shared" si="33"/>
        <v>0</v>
      </c>
      <c r="T253" s="19">
        <f t="shared" si="34"/>
        <v>0</v>
      </c>
    </row>
    <row r="254" spans="1:20" s="3" customFormat="1" ht="45" customHeight="1" outlineLevel="2" x14ac:dyDescent="0.2">
      <c r="A254" s="97"/>
      <c r="B254" s="8"/>
      <c r="C254" s="7" t="s">
        <v>4212</v>
      </c>
      <c r="D254" s="6" t="s">
        <v>4211</v>
      </c>
      <c r="E254" s="6" t="s">
        <v>148</v>
      </c>
      <c r="F254" s="6"/>
      <c r="G254" s="6"/>
      <c r="H254" s="6"/>
      <c r="I254" s="64">
        <v>1</v>
      </c>
      <c r="J254" s="6" t="s">
        <v>1</v>
      </c>
      <c r="K254" s="88">
        <v>40200</v>
      </c>
      <c r="L254" s="88">
        <v>38190</v>
      </c>
      <c r="M254" s="94">
        <v>52000</v>
      </c>
      <c r="N254" s="5" t="s">
        <v>39</v>
      </c>
      <c r="O254" s="4"/>
      <c r="P254" s="19">
        <f t="shared" si="30"/>
        <v>0</v>
      </c>
      <c r="Q254" s="19">
        <f t="shared" si="31"/>
        <v>0</v>
      </c>
      <c r="R254" s="19">
        <f t="shared" si="32"/>
        <v>0</v>
      </c>
      <c r="S254" s="19">
        <f t="shared" si="33"/>
        <v>0</v>
      </c>
      <c r="T254" s="19">
        <f t="shared" si="34"/>
        <v>0</v>
      </c>
    </row>
    <row r="255" spans="1:20" s="3" customFormat="1" ht="45" customHeight="1" outlineLevel="2" x14ac:dyDescent="0.2">
      <c r="A255" s="97"/>
      <c r="B255" s="8"/>
      <c r="C255" s="7" t="s">
        <v>4215</v>
      </c>
      <c r="D255" s="6" t="s">
        <v>4214</v>
      </c>
      <c r="E255" s="6" t="s">
        <v>148</v>
      </c>
      <c r="F255" s="6"/>
      <c r="G255" s="6"/>
      <c r="H255" s="6"/>
      <c r="I255" s="64">
        <v>1</v>
      </c>
      <c r="J255" s="6" t="s">
        <v>1</v>
      </c>
      <c r="K255" s="88">
        <v>45426</v>
      </c>
      <c r="L255" s="88">
        <v>43154.7</v>
      </c>
      <c r="M255" s="94">
        <v>56500</v>
      </c>
      <c r="N255" s="5" t="s">
        <v>13</v>
      </c>
      <c r="O255" s="4"/>
      <c r="P255" s="19">
        <f t="shared" si="30"/>
        <v>0</v>
      </c>
      <c r="Q255" s="19">
        <f t="shared" si="31"/>
        <v>0</v>
      </c>
      <c r="R255" s="19">
        <f t="shared" si="32"/>
        <v>0</v>
      </c>
      <c r="S255" s="19">
        <f t="shared" si="33"/>
        <v>0</v>
      </c>
      <c r="T255" s="19">
        <f t="shared" si="34"/>
        <v>0</v>
      </c>
    </row>
    <row r="256" spans="1:20" s="3" customFormat="1" ht="45" customHeight="1" outlineLevel="2" x14ac:dyDescent="0.2">
      <c r="A256" s="97"/>
      <c r="B256" s="8"/>
      <c r="C256" s="7" t="s">
        <v>4207</v>
      </c>
      <c r="D256" s="6" t="s">
        <v>4206</v>
      </c>
      <c r="E256" s="6" t="s">
        <v>148</v>
      </c>
      <c r="F256" s="6" t="s">
        <v>4197</v>
      </c>
      <c r="G256" s="6"/>
      <c r="H256" s="6"/>
      <c r="I256" s="64">
        <v>1</v>
      </c>
      <c r="J256" s="6" t="s">
        <v>1</v>
      </c>
      <c r="K256" s="88">
        <v>43872.5</v>
      </c>
      <c r="L256" s="88">
        <v>41678.879999999997</v>
      </c>
      <c r="M256" s="94">
        <v>59000</v>
      </c>
      <c r="N256" s="5" t="s">
        <v>13</v>
      </c>
      <c r="O256" s="4"/>
      <c r="P256" s="19">
        <f t="shared" si="30"/>
        <v>0</v>
      </c>
      <c r="Q256" s="19">
        <f t="shared" si="31"/>
        <v>0</v>
      </c>
      <c r="R256" s="19">
        <f t="shared" si="32"/>
        <v>0</v>
      </c>
      <c r="S256" s="19">
        <f t="shared" si="33"/>
        <v>0</v>
      </c>
      <c r="T256" s="19">
        <f t="shared" si="34"/>
        <v>0</v>
      </c>
    </row>
    <row r="257" spans="1:20" s="3" customFormat="1" ht="45" customHeight="1" outlineLevel="2" x14ac:dyDescent="0.2">
      <c r="A257" s="97"/>
      <c r="B257" s="8"/>
      <c r="C257" s="7" t="s">
        <v>4199</v>
      </c>
      <c r="D257" s="6" t="s">
        <v>4198</v>
      </c>
      <c r="E257" s="6" t="s">
        <v>148</v>
      </c>
      <c r="F257" s="6" t="s">
        <v>4197</v>
      </c>
      <c r="G257" s="6"/>
      <c r="H257" s="6"/>
      <c r="I257" s="64">
        <v>1</v>
      </c>
      <c r="J257" s="6" t="s">
        <v>1</v>
      </c>
      <c r="K257" s="88">
        <v>47436</v>
      </c>
      <c r="L257" s="88">
        <v>45064.2</v>
      </c>
      <c r="M257" s="94">
        <v>59000</v>
      </c>
      <c r="N257" s="5" t="s">
        <v>0</v>
      </c>
      <c r="O257" s="4"/>
      <c r="P257" s="19">
        <f t="shared" si="30"/>
        <v>0</v>
      </c>
      <c r="Q257" s="19">
        <f t="shared" si="31"/>
        <v>0</v>
      </c>
      <c r="R257" s="19">
        <f t="shared" si="32"/>
        <v>0</v>
      </c>
      <c r="S257" s="19">
        <f t="shared" si="33"/>
        <v>0</v>
      </c>
      <c r="T257" s="19">
        <f t="shared" si="34"/>
        <v>0</v>
      </c>
    </row>
    <row r="258" spans="1:20" s="3" customFormat="1" ht="45" customHeight="1" outlineLevel="2" x14ac:dyDescent="0.2">
      <c r="A258" s="97"/>
      <c r="B258" s="8"/>
      <c r="C258" s="7" t="s">
        <v>4203</v>
      </c>
      <c r="D258" s="6" t="s">
        <v>4202</v>
      </c>
      <c r="E258" s="6" t="s">
        <v>148</v>
      </c>
      <c r="F258" s="6" t="s">
        <v>4197</v>
      </c>
      <c r="G258" s="6"/>
      <c r="H258" s="6"/>
      <c r="I258" s="64">
        <v>1</v>
      </c>
      <c r="J258" s="6" t="s">
        <v>1</v>
      </c>
      <c r="K258" s="88">
        <v>51456</v>
      </c>
      <c r="L258" s="88">
        <v>48883.199999999997</v>
      </c>
      <c r="M258" s="94">
        <v>64000</v>
      </c>
      <c r="N258" s="5" t="s">
        <v>13</v>
      </c>
      <c r="O258" s="4"/>
      <c r="P258" s="19">
        <f t="shared" si="30"/>
        <v>0</v>
      </c>
      <c r="Q258" s="19">
        <f t="shared" si="31"/>
        <v>0</v>
      </c>
      <c r="R258" s="19">
        <f t="shared" si="32"/>
        <v>0</v>
      </c>
      <c r="S258" s="19">
        <f t="shared" si="33"/>
        <v>0</v>
      </c>
      <c r="T258" s="19">
        <f t="shared" si="34"/>
        <v>0</v>
      </c>
    </row>
    <row r="259" spans="1:20" s="3" customFormat="1" ht="45" customHeight="1" outlineLevel="2" x14ac:dyDescent="0.2">
      <c r="A259" s="97"/>
      <c r="B259" s="8"/>
      <c r="C259" s="7" t="s">
        <v>4201</v>
      </c>
      <c r="D259" s="6" t="s">
        <v>4200</v>
      </c>
      <c r="E259" s="6" t="s">
        <v>148</v>
      </c>
      <c r="F259" s="6" t="s">
        <v>4197</v>
      </c>
      <c r="G259" s="6"/>
      <c r="H259" s="6"/>
      <c r="I259" s="64">
        <v>1</v>
      </c>
      <c r="J259" s="6" t="s">
        <v>1</v>
      </c>
      <c r="K259" s="88">
        <v>51456</v>
      </c>
      <c r="L259" s="88">
        <v>48883.199999999997</v>
      </c>
      <c r="M259" s="94">
        <v>64000</v>
      </c>
      <c r="N259" s="5" t="s">
        <v>13</v>
      </c>
      <c r="O259" s="4"/>
      <c r="P259" s="19">
        <f t="shared" si="30"/>
        <v>0</v>
      </c>
      <c r="Q259" s="19">
        <f t="shared" si="31"/>
        <v>0</v>
      </c>
      <c r="R259" s="19">
        <f t="shared" si="32"/>
        <v>0</v>
      </c>
      <c r="S259" s="19">
        <f t="shared" si="33"/>
        <v>0</v>
      </c>
      <c r="T259" s="19">
        <f t="shared" si="34"/>
        <v>0</v>
      </c>
    </row>
    <row r="260" spans="1:20" s="3" customFormat="1" ht="45" customHeight="1" outlineLevel="2" x14ac:dyDescent="0.2">
      <c r="A260" s="97"/>
      <c r="B260" s="8"/>
      <c r="C260" s="7" t="s">
        <v>4205</v>
      </c>
      <c r="D260" s="6" t="s">
        <v>4204</v>
      </c>
      <c r="E260" s="6" t="s">
        <v>148</v>
      </c>
      <c r="F260" s="6" t="s">
        <v>4197</v>
      </c>
      <c r="G260" s="6"/>
      <c r="H260" s="6"/>
      <c r="I260" s="64">
        <v>1</v>
      </c>
      <c r="J260" s="6" t="s">
        <v>1</v>
      </c>
      <c r="K260" s="88">
        <v>47436</v>
      </c>
      <c r="L260" s="88">
        <v>45064.2</v>
      </c>
      <c r="M260" s="94">
        <v>59000</v>
      </c>
      <c r="N260" s="5" t="s">
        <v>13</v>
      </c>
      <c r="O260" s="4"/>
      <c r="P260" s="19">
        <f t="shared" si="30"/>
        <v>0</v>
      </c>
      <c r="Q260" s="19">
        <f t="shared" si="31"/>
        <v>0</v>
      </c>
      <c r="R260" s="19">
        <f t="shared" si="32"/>
        <v>0</v>
      </c>
      <c r="S260" s="19">
        <f t="shared" si="33"/>
        <v>0</v>
      </c>
      <c r="T260" s="19">
        <f t="shared" si="34"/>
        <v>0</v>
      </c>
    </row>
    <row r="261" spans="1:20" s="3" customFormat="1" ht="45" customHeight="1" outlineLevel="2" x14ac:dyDescent="0.2">
      <c r="A261" s="97"/>
      <c r="B261" s="8"/>
      <c r="C261" s="7" t="s">
        <v>4196</v>
      </c>
      <c r="D261" s="6" t="s">
        <v>4195</v>
      </c>
      <c r="E261" s="6" t="s">
        <v>148</v>
      </c>
      <c r="F261" s="6"/>
      <c r="G261" s="6"/>
      <c r="H261" s="6"/>
      <c r="I261" s="64">
        <v>1</v>
      </c>
      <c r="J261" s="6" t="s">
        <v>1</v>
      </c>
      <c r="K261" s="88">
        <v>48993.75</v>
      </c>
      <c r="L261" s="88">
        <v>46544.06</v>
      </c>
      <c r="M261" s="94">
        <v>63500</v>
      </c>
      <c r="N261" s="5" t="s">
        <v>13</v>
      </c>
      <c r="O261" s="4"/>
      <c r="P261" s="19">
        <f t="shared" si="30"/>
        <v>0</v>
      </c>
      <c r="Q261" s="19">
        <f t="shared" si="31"/>
        <v>0</v>
      </c>
      <c r="R261" s="19">
        <f t="shared" si="32"/>
        <v>0</v>
      </c>
      <c r="S261" s="19">
        <f t="shared" si="33"/>
        <v>0</v>
      </c>
      <c r="T261" s="19">
        <f t="shared" si="34"/>
        <v>0</v>
      </c>
    </row>
    <row r="262" spans="1:20" s="3" customFormat="1" ht="45" customHeight="1" outlineLevel="2" x14ac:dyDescent="0.2">
      <c r="A262" s="97"/>
      <c r="B262" s="8"/>
      <c r="C262" s="7" t="s">
        <v>4194</v>
      </c>
      <c r="D262" s="6" t="s">
        <v>4193</v>
      </c>
      <c r="E262" s="6" t="s">
        <v>148</v>
      </c>
      <c r="F262" s="6"/>
      <c r="G262" s="6"/>
      <c r="H262" s="6"/>
      <c r="I262" s="64">
        <v>1</v>
      </c>
      <c r="J262" s="6" t="s">
        <v>1</v>
      </c>
      <c r="K262" s="88">
        <v>48993.75</v>
      </c>
      <c r="L262" s="88">
        <v>46544.06</v>
      </c>
      <c r="M262" s="94">
        <v>63500</v>
      </c>
      <c r="N262" s="5" t="s">
        <v>13</v>
      </c>
      <c r="O262" s="4"/>
      <c r="P262" s="19">
        <f t="shared" si="30"/>
        <v>0</v>
      </c>
      <c r="Q262" s="19">
        <f t="shared" si="31"/>
        <v>0</v>
      </c>
      <c r="R262" s="19">
        <f t="shared" si="32"/>
        <v>0</v>
      </c>
      <c r="S262" s="19">
        <f t="shared" si="33"/>
        <v>0</v>
      </c>
      <c r="T262" s="19">
        <f t="shared" si="34"/>
        <v>0</v>
      </c>
    </row>
    <row r="263" spans="1:20" s="3" customFormat="1" ht="45" customHeight="1" outlineLevel="2" x14ac:dyDescent="0.2">
      <c r="A263" s="97"/>
      <c r="B263" s="8"/>
      <c r="C263" s="7" t="s">
        <v>4190</v>
      </c>
      <c r="D263" s="6" t="s">
        <v>4189</v>
      </c>
      <c r="E263" s="6" t="s">
        <v>148</v>
      </c>
      <c r="F263" s="6" t="s">
        <v>4188</v>
      </c>
      <c r="G263" s="6"/>
      <c r="H263" s="6"/>
      <c r="I263" s="64">
        <v>1</v>
      </c>
      <c r="J263" s="6" t="s">
        <v>1</v>
      </c>
      <c r="K263" s="88">
        <v>55275</v>
      </c>
      <c r="L263" s="88">
        <v>52511.25</v>
      </c>
      <c r="M263" s="94">
        <v>72000</v>
      </c>
      <c r="N263" s="5" t="s">
        <v>0</v>
      </c>
      <c r="O263" s="4"/>
      <c r="P263" s="19">
        <f t="shared" si="30"/>
        <v>0</v>
      </c>
      <c r="Q263" s="19">
        <f t="shared" si="31"/>
        <v>0</v>
      </c>
      <c r="R263" s="19">
        <f t="shared" si="32"/>
        <v>0</v>
      </c>
      <c r="S263" s="19">
        <f t="shared" si="33"/>
        <v>0</v>
      </c>
      <c r="T263" s="19">
        <f t="shared" si="34"/>
        <v>0</v>
      </c>
    </row>
    <row r="264" spans="1:20" s="3" customFormat="1" ht="45" customHeight="1" outlineLevel="2" x14ac:dyDescent="0.2">
      <c r="A264" s="97"/>
      <c r="B264" s="8"/>
      <c r="C264" s="7" t="s">
        <v>4192</v>
      </c>
      <c r="D264" s="6" t="s">
        <v>4191</v>
      </c>
      <c r="E264" s="6" t="s">
        <v>148</v>
      </c>
      <c r="F264" s="6" t="s">
        <v>4188</v>
      </c>
      <c r="G264" s="6"/>
      <c r="H264" s="6"/>
      <c r="I264" s="64">
        <v>1</v>
      </c>
      <c r="J264" s="6" t="s">
        <v>1</v>
      </c>
      <c r="K264" s="88">
        <v>59881.25</v>
      </c>
      <c r="L264" s="88">
        <v>56887.19</v>
      </c>
      <c r="M264" s="94">
        <v>78000</v>
      </c>
      <c r="N264" s="5" t="s">
        <v>13</v>
      </c>
      <c r="O264" s="4"/>
      <c r="P264" s="19">
        <f t="shared" si="30"/>
        <v>0</v>
      </c>
      <c r="Q264" s="19">
        <f t="shared" si="31"/>
        <v>0</v>
      </c>
      <c r="R264" s="19">
        <f t="shared" si="32"/>
        <v>0</v>
      </c>
      <c r="S264" s="19">
        <f t="shared" si="33"/>
        <v>0</v>
      </c>
      <c r="T264" s="19">
        <f t="shared" si="34"/>
        <v>0</v>
      </c>
    </row>
    <row r="265" spans="1:20" s="3" customFormat="1" ht="45" customHeight="1" outlineLevel="2" x14ac:dyDescent="0.2">
      <c r="A265" s="97"/>
      <c r="B265" s="8"/>
      <c r="C265" s="7" t="s">
        <v>4183</v>
      </c>
      <c r="D265" s="6" t="s">
        <v>4182</v>
      </c>
      <c r="E265" s="6" t="s">
        <v>148</v>
      </c>
      <c r="F265" s="6" t="s">
        <v>4179</v>
      </c>
      <c r="G265" s="6"/>
      <c r="H265" s="6"/>
      <c r="I265" s="64">
        <v>1</v>
      </c>
      <c r="J265" s="6" t="s">
        <v>1</v>
      </c>
      <c r="K265" s="88">
        <v>59570</v>
      </c>
      <c r="L265" s="88">
        <v>56591.5</v>
      </c>
      <c r="M265" s="94">
        <v>81000</v>
      </c>
      <c r="N265" s="5" t="s">
        <v>13</v>
      </c>
      <c r="O265" s="4"/>
      <c r="P265" s="19">
        <f t="shared" si="30"/>
        <v>0</v>
      </c>
      <c r="Q265" s="19">
        <f t="shared" si="31"/>
        <v>0</v>
      </c>
      <c r="R265" s="19">
        <f t="shared" si="32"/>
        <v>0</v>
      </c>
      <c r="S265" s="19">
        <f t="shared" si="33"/>
        <v>0</v>
      </c>
      <c r="T265" s="19">
        <f t="shared" si="34"/>
        <v>0</v>
      </c>
    </row>
    <row r="266" spans="1:20" s="3" customFormat="1" ht="45" customHeight="1" outlineLevel="2" x14ac:dyDescent="0.2">
      <c r="A266" s="97"/>
      <c r="B266" s="8"/>
      <c r="C266" s="7" t="s">
        <v>4181</v>
      </c>
      <c r="D266" s="6" t="s">
        <v>4180</v>
      </c>
      <c r="E266" s="6" t="s">
        <v>148</v>
      </c>
      <c r="F266" s="6" t="s">
        <v>4179</v>
      </c>
      <c r="G266" s="6"/>
      <c r="H266" s="6"/>
      <c r="I266" s="64">
        <v>1</v>
      </c>
      <c r="J266" s="6" t="s">
        <v>1</v>
      </c>
      <c r="K266" s="88">
        <v>61975</v>
      </c>
      <c r="L266" s="88">
        <v>58876.25</v>
      </c>
      <c r="M266" s="94">
        <v>81000</v>
      </c>
      <c r="N266" s="5" t="s">
        <v>13</v>
      </c>
      <c r="O266" s="4"/>
      <c r="P266" s="19">
        <f t="shared" si="30"/>
        <v>0</v>
      </c>
      <c r="Q266" s="19">
        <f t="shared" si="31"/>
        <v>0</v>
      </c>
      <c r="R266" s="19">
        <f t="shared" si="32"/>
        <v>0</v>
      </c>
      <c r="S266" s="19">
        <f t="shared" si="33"/>
        <v>0</v>
      </c>
      <c r="T266" s="19">
        <f t="shared" si="34"/>
        <v>0</v>
      </c>
    </row>
    <row r="267" spans="1:20" s="3" customFormat="1" ht="45" customHeight="1" outlineLevel="2" x14ac:dyDescent="0.2">
      <c r="A267" s="97"/>
      <c r="B267" s="8"/>
      <c r="C267" s="7" t="s">
        <v>4243</v>
      </c>
      <c r="D267" s="6" t="s">
        <v>4242</v>
      </c>
      <c r="E267" s="6" t="s">
        <v>148</v>
      </c>
      <c r="F267" s="6"/>
      <c r="G267" s="6"/>
      <c r="H267" s="6"/>
      <c r="I267" s="64">
        <v>1</v>
      </c>
      <c r="J267" s="6" t="s">
        <v>1</v>
      </c>
      <c r="K267" s="88">
        <v>48156.25</v>
      </c>
      <c r="L267" s="88">
        <v>45748.44</v>
      </c>
      <c r="M267" s="94">
        <v>62000</v>
      </c>
      <c r="N267" s="5" t="s">
        <v>13</v>
      </c>
      <c r="O267" s="4"/>
      <c r="P267" s="19">
        <f t="shared" si="30"/>
        <v>0</v>
      </c>
      <c r="Q267" s="19">
        <f t="shared" si="31"/>
        <v>0</v>
      </c>
      <c r="R267" s="19">
        <f t="shared" si="32"/>
        <v>0</v>
      </c>
      <c r="S267" s="19">
        <f t="shared" si="33"/>
        <v>0</v>
      </c>
      <c r="T267" s="19">
        <f t="shared" si="34"/>
        <v>0</v>
      </c>
    </row>
    <row r="268" spans="1:20" s="3" customFormat="1" ht="45" customHeight="1" outlineLevel="2" x14ac:dyDescent="0.2">
      <c r="A268" s="97"/>
      <c r="B268" s="67"/>
      <c r="C268" s="68" t="s">
        <v>4239</v>
      </c>
      <c r="D268" s="69" t="s">
        <v>4238</v>
      </c>
      <c r="E268" s="69" t="s">
        <v>148</v>
      </c>
      <c r="F268" s="69"/>
      <c r="G268" s="69"/>
      <c r="H268" s="69"/>
      <c r="I268" s="64">
        <v>1</v>
      </c>
      <c r="J268" s="69" t="s">
        <v>1</v>
      </c>
      <c r="K268" s="89">
        <v>53600</v>
      </c>
      <c r="L268" s="89">
        <v>50920</v>
      </c>
      <c r="M268" s="95">
        <v>69500</v>
      </c>
      <c r="N268" s="70" t="s">
        <v>13</v>
      </c>
      <c r="O268" s="71"/>
      <c r="P268" s="19">
        <f t="shared" si="30"/>
        <v>0</v>
      </c>
      <c r="Q268" s="19">
        <f t="shared" si="31"/>
        <v>0</v>
      </c>
      <c r="R268" s="19">
        <f t="shared" si="32"/>
        <v>0</v>
      </c>
      <c r="S268" s="19">
        <f t="shared" si="33"/>
        <v>0</v>
      </c>
      <c r="T268" s="19">
        <f t="shared" si="34"/>
        <v>0</v>
      </c>
    </row>
    <row r="269" spans="1:20" s="9" customFormat="1" ht="12.95" customHeight="1" outlineLevel="1" x14ac:dyDescent="0.25">
      <c r="A269" s="96"/>
      <c r="B269" s="85" t="s">
        <v>5142</v>
      </c>
      <c r="C269" s="81"/>
      <c r="D269" s="82"/>
      <c r="E269" s="82"/>
      <c r="F269" s="82"/>
      <c r="G269" s="82"/>
      <c r="H269" s="82"/>
      <c r="I269" s="82"/>
      <c r="J269" s="82"/>
      <c r="K269" s="90"/>
      <c r="L269" s="90"/>
      <c r="M269" s="90"/>
      <c r="N269" s="82"/>
      <c r="O269" s="83"/>
    </row>
    <row r="270" spans="1:20" s="3" customFormat="1" ht="45" customHeight="1" outlineLevel="2" x14ac:dyDescent="0.2">
      <c r="A270" s="97"/>
      <c r="B270" s="62"/>
      <c r="C270" s="63" t="s">
        <v>4168</v>
      </c>
      <c r="D270" s="64" t="s">
        <v>4167</v>
      </c>
      <c r="E270" s="64" t="s">
        <v>148</v>
      </c>
      <c r="F270" s="64"/>
      <c r="G270" s="64"/>
      <c r="H270" s="64" t="s">
        <v>4166</v>
      </c>
      <c r="I270" s="64">
        <v>1</v>
      </c>
      <c r="J270" s="64" t="s">
        <v>1</v>
      </c>
      <c r="K270" s="87">
        <v>402</v>
      </c>
      <c r="L270" s="87">
        <v>381.9</v>
      </c>
      <c r="M270" s="93">
        <v>650</v>
      </c>
      <c r="N270" s="65" t="s">
        <v>54</v>
      </c>
      <c r="O270" s="66"/>
      <c r="P270" s="19">
        <f t="shared" ref="P270:P275" si="35">F270*O270</f>
        <v>0</v>
      </c>
      <c r="Q270" s="19">
        <f t="shared" ref="Q270:Q275" si="36">G270*O270</f>
        <v>0</v>
      </c>
      <c r="R270" s="19">
        <f t="shared" ref="R270:R275" si="37">K270*O270</f>
        <v>0</v>
      </c>
      <c r="S270" s="19">
        <f t="shared" ref="S270:S275" si="38">L270*O270</f>
        <v>0</v>
      </c>
      <c r="T270" s="19">
        <f t="shared" ref="T270:T275" si="39">O270/I270</f>
        <v>0</v>
      </c>
    </row>
    <row r="271" spans="1:20" s="3" customFormat="1" ht="45" customHeight="1" outlineLevel="2" x14ac:dyDescent="0.2">
      <c r="A271" s="97"/>
      <c r="B271" s="8"/>
      <c r="C271" s="7" t="s">
        <v>4157</v>
      </c>
      <c r="D271" s="6" t="s">
        <v>4156</v>
      </c>
      <c r="E271" s="6" t="s">
        <v>148</v>
      </c>
      <c r="F271" s="6"/>
      <c r="G271" s="6"/>
      <c r="H271" s="6"/>
      <c r="I271" s="64">
        <v>1</v>
      </c>
      <c r="J271" s="6" t="s">
        <v>1</v>
      </c>
      <c r="K271" s="88">
        <v>4857.5</v>
      </c>
      <c r="L271" s="88">
        <v>4614.63</v>
      </c>
      <c r="M271" s="94">
        <v>6400</v>
      </c>
      <c r="N271" s="5" t="s">
        <v>13</v>
      </c>
      <c r="O271" s="4"/>
      <c r="P271" s="19">
        <f t="shared" si="35"/>
        <v>0</v>
      </c>
      <c r="Q271" s="19">
        <f t="shared" si="36"/>
        <v>0</v>
      </c>
      <c r="R271" s="19">
        <f t="shared" si="37"/>
        <v>0</v>
      </c>
      <c r="S271" s="19">
        <f t="shared" si="38"/>
        <v>0</v>
      </c>
      <c r="T271" s="19">
        <f t="shared" si="39"/>
        <v>0</v>
      </c>
    </row>
    <row r="272" spans="1:20" s="3" customFormat="1" ht="45" customHeight="1" outlineLevel="2" x14ac:dyDescent="0.2">
      <c r="A272" s="97"/>
      <c r="B272" s="8"/>
      <c r="C272" s="7" t="s">
        <v>4161</v>
      </c>
      <c r="D272" s="6" t="s">
        <v>4160</v>
      </c>
      <c r="E272" s="6" t="s">
        <v>148</v>
      </c>
      <c r="F272" s="6"/>
      <c r="G272" s="6"/>
      <c r="H272" s="6"/>
      <c r="I272" s="64">
        <v>1</v>
      </c>
      <c r="J272" s="6" t="s">
        <v>1</v>
      </c>
      <c r="K272" s="88">
        <v>3685</v>
      </c>
      <c r="L272" s="88">
        <v>3500.75</v>
      </c>
      <c r="M272" s="94">
        <v>4900</v>
      </c>
      <c r="N272" s="5" t="s">
        <v>13</v>
      </c>
      <c r="O272" s="4"/>
      <c r="P272" s="19">
        <f t="shared" si="35"/>
        <v>0</v>
      </c>
      <c r="Q272" s="19">
        <f t="shared" si="36"/>
        <v>0</v>
      </c>
      <c r="R272" s="19">
        <f t="shared" si="37"/>
        <v>0</v>
      </c>
      <c r="S272" s="19">
        <f t="shared" si="38"/>
        <v>0</v>
      </c>
      <c r="T272" s="19">
        <f t="shared" si="39"/>
        <v>0</v>
      </c>
    </row>
    <row r="273" spans="1:20" s="3" customFormat="1" ht="45" customHeight="1" outlineLevel="2" x14ac:dyDescent="0.2">
      <c r="A273" s="97"/>
      <c r="B273" s="8"/>
      <c r="C273" s="7" t="s">
        <v>4165</v>
      </c>
      <c r="D273" s="6" t="s">
        <v>4164</v>
      </c>
      <c r="E273" s="6" t="s">
        <v>148</v>
      </c>
      <c r="F273" s="6"/>
      <c r="G273" s="6"/>
      <c r="H273" s="6"/>
      <c r="I273" s="64">
        <v>1</v>
      </c>
      <c r="J273" s="6" t="s">
        <v>1</v>
      </c>
      <c r="K273" s="88">
        <v>2428.75</v>
      </c>
      <c r="L273" s="88">
        <v>2307.31</v>
      </c>
      <c r="M273" s="94">
        <v>3200</v>
      </c>
      <c r="N273" s="5" t="s">
        <v>13</v>
      </c>
      <c r="O273" s="4"/>
      <c r="P273" s="19">
        <f t="shared" si="35"/>
        <v>0</v>
      </c>
      <c r="Q273" s="19">
        <f t="shared" si="36"/>
        <v>0</v>
      </c>
      <c r="R273" s="19">
        <f t="shared" si="37"/>
        <v>0</v>
      </c>
      <c r="S273" s="19">
        <f t="shared" si="38"/>
        <v>0</v>
      </c>
      <c r="T273" s="19">
        <f t="shared" si="39"/>
        <v>0</v>
      </c>
    </row>
    <row r="274" spans="1:20" s="3" customFormat="1" ht="45" customHeight="1" outlineLevel="2" x14ac:dyDescent="0.2">
      <c r="A274" s="97"/>
      <c r="B274" s="8"/>
      <c r="C274" s="7" t="s">
        <v>4163</v>
      </c>
      <c r="D274" s="6" t="s">
        <v>4162</v>
      </c>
      <c r="E274" s="6" t="s">
        <v>148</v>
      </c>
      <c r="F274" s="6"/>
      <c r="G274" s="6"/>
      <c r="H274" s="6"/>
      <c r="I274" s="64">
        <v>1</v>
      </c>
      <c r="J274" s="6" t="s">
        <v>1</v>
      </c>
      <c r="K274" s="88">
        <v>3182.5</v>
      </c>
      <c r="L274" s="88">
        <v>3023.38</v>
      </c>
      <c r="M274" s="94">
        <v>4500</v>
      </c>
      <c r="N274" s="5" t="s">
        <v>13</v>
      </c>
      <c r="O274" s="4"/>
      <c r="P274" s="19">
        <f t="shared" si="35"/>
        <v>0</v>
      </c>
      <c r="Q274" s="19">
        <f t="shared" si="36"/>
        <v>0</v>
      </c>
      <c r="R274" s="19">
        <f t="shared" si="37"/>
        <v>0</v>
      </c>
      <c r="S274" s="19">
        <f t="shared" si="38"/>
        <v>0</v>
      </c>
      <c r="T274" s="19">
        <f t="shared" si="39"/>
        <v>0</v>
      </c>
    </row>
    <row r="275" spans="1:20" s="3" customFormat="1" ht="45" customHeight="1" outlineLevel="2" x14ac:dyDescent="0.2">
      <c r="A275" s="97"/>
      <c r="B275" s="67"/>
      <c r="C275" s="68" t="s">
        <v>4159</v>
      </c>
      <c r="D275" s="69" t="s">
        <v>4158</v>
      </c>
      <c r="E275" s="69" t="s">
        <v>148</v>
      </c>
      <c r="F275" s="69"/>
      <c r="G275" s="69"/>
      <c r="H275" s="69"/>
      <c r="I275" s="64">
        <v>1</v>
      </c>
      <c r="J275" s="69" t="s">
        <v>1</v>
      </c>
      <c r="K275" s="89">
        <v>4355</v>
      </c>
      <c r="L275" s="89">
        <v>4137.25</v>
      </c>
      <c r="M275" s="95">
        <v>6000</v>
      </c>
      <c r="N275" s="70" t="s">
        <v>13</v>
      </c>
      <c r="O275" s="71"/>
      <c r="P275" s="19">
        <f t="shared" si="35"/>
        <v>0</v>
      </c>
      <c r="Q275" s="19">
        <f t="shared" si="36"/>
        <v>0</v>
      </c>
      <c r="R275" s="19">
        <f t="shared" si="37"/>
        <v>0</v>
      </c>
      <c r="S275" s="19">
        <f t="shared" si="38"/>
        <v>0</v>
      </c>
      <c r="T275" s="19">
        <f t="shared" si="39"/>
        <v>0</v>
      </c>
    </row>
    <row r="276" spans="1:20" s="9" customFormat="1" ht="12.95" customHeight="1" x14ac:dyDescent="0.25">
      <c r="A276" s="96"/>
      <c r="B276" s="80" t="s">
        <v>5143</v>
      </c>
      <c r="C276" s="81"/>
      <c r="D276" s="82"/>
      <c r="E276" s="82"/>
      <c r="F276" s="82"/>
      <c r="G276" s="82"/>
      <c r="H276" s="82"/>
      <c r="I276" s="82"/>
      <c r="J276" s="82"/>
      <c r="K276" s="90"/>
      <c r="L276" s="90"/>
      <c r="M276" s="90"/>
      <c r="N276" s="82"/>
      <c r="O276" s="83"/>
    </row>
    <row r="277" spans="1:20" s="9" customFormat="1" ht="12.95" customHeight="1" outlineLevel="1" x14ac:dyDescent="0.25">
      <c r="A277" s="96"/>
      <c r="B277" s="84" t="s">
        <v>5144</v>
      </c>
      <c r="C277" s="77"/>
      <c r="D277" s="78"/>
      <c r="E277" s="78"/>
      <c r="F277" s="78"/>
      <c r="G277" s="78"/>
      <c r="H277" s="78"/>
      <c r="I277" s="78"/>
      <c r="J277" s="78"/>
      <c r="K277" s="91"/>
      <c r="L277" s="91"/>
      <c r="M277" s="91"/>
      <c r="N277" s="78"/>
      <c r="O277" s="79"/>
    </row>
    <row r="278" spans="1:20" s="3" customFormat="1" ht="45" customHeight="1" outlineLevel="2" x14ac:dyDescent="0.2">
      <c r="A278" s="97"/>
      <c r="B278" s="62"/>
      <c r="C278" s="63" t="s">
        <v>4059</v>
      </c>
      <c r="D278" s="64" t="s">
        <v>4058</v>
      </c>
      <c r="E278" s="64" t="s">
        <v>205</v>
      </c>
      <c r="F278" s="64" t="s">
        <v>4057</v>
      </c>
      <c r="G278" s="64" t="s">
        <v>3131</v>
      </c>
      <c r="H278" s="64" t="s">
        <v>4056</v>
      </c>
      <c r="I278" s="64">
        <v>1</v>
      </c>
      <c r="J278" s="64" t="s">
        <v>1</v>
      </c>
      <c r="K278" s="87">
        <v>14512.25</v>
      </c>
      <c r="L278" s="87">
        <v>13786.64</v>
      </c>
      <c r="M278" s="93">
        <v>20710</v>
      </c>
      <c r="N278" s="65" t="s">
        <v>9</v>
      </c>
      <c r="O278" s="66"/>
      <c r="P278" s="19">
        <f t="shared" ref="P278:P330" si="40">F278*O278</f>
        <v>0</v>
      </c>
      <c r="Q278" s="19">
        <f t="shared" ref="Q278:Q330" si="41">G278*O278</f>
        <v>0</v>
      </c>
      <c r="R278" s="19">
        <f t="shared" ref="R278:R330" si="42">K278*O278</f>
        <v>0</v>
      </c>
      <c r="S278" s="19">
        <f t="shared" ref="S278:S330" si="43">L278*O278</f>
        <v>0</v>
      </c>
      <c r="T278" s="19">
        <f t="shared" ref="T278:T330" si="44">O278/I278</f>
        <v>0</v>
      </c>
    </row>
    <row r="279" spans="1:20" s="3" customFormat="1" ht="45" customHeight="1" outlineLevel="2" x14ac:dyDescent="0.2">
      <c r="A279" s="97"/>
      <c r="B279" s="8"/>
      <c r="C279" s="7" t="s">
        <v>4055</v>
      </c>
      <c r="D279" s="6" t="s">
        <v>4054</v>
      </c>
      <c r="E279" s="6" t="s">
        <v>205</v>
      </c>
      <c r="F279" s="6" t="s">
        <v>4053</v>
      </c>
      <c r="G279" s="6" t="s">
        <v>1930</v>
      </c>
      <c r="H279" s="6" t="s">
        <v>4052</v>
      </c>
      <c r="I279" s="64">
        <v>1</v>
      </c>
      <c r="J279" s="6" t="s">
        <v>1</v>
      </c>
      <c r="K279" s="88">
        <v>16870.48</v>
      </c>
      <c r="L279" s="88">
        <v>16026.96</v>
      </c>
      <c r="M279" s="93">
        <v>24140</v>
      </c>
      <c r="N279" s="5" t="s">
        <v>222</v>
      </c>
      <c r="O279" s="4"/>
      <c r="P279" s="19">
        <f t="shared" si="40"/>
        <v>0</v>
      </c>
      <c r="Q279" s="19">
        <f t="shared" si="41"/>
        <v>0</v>
      </c>
      <c r="R279" s="19">
        <f t="shared" si="42"/>
        <v>0</v>
      </c>
      <c r="S279" s="19">
        <f t="shared" si="43"/>
        <v>0</v>
      </c>
      <c r="T279" s="19">
        <f t="shared" si="44"/>
        <v>0</v>
      </c>
    </row>
    <row r="280" spans="1:20" s="3" customFormat="1" ht="45" customHeight="1" outlineLevel="2" x14ac:dyDescent="0.2">
      <c r="A280" s="97"/>
      <c r="B280" s="8"/>
      <c r="C280" s="7" t="s">
        <v>4051</v>
      </c>
      <c r="D280" s="6" t="s">
        <v>4050</v>
      </c>
      <c r="E280" s="6" t="s">
        <v>205</v>
      </c>
      <c r="F280" s="6" t="s">
        <v>4049</v>
      </c>
      <c r="G280" s="6" t="s">
        <v>4012</v>
      </c>
      <c r="H280" s="6" t="s">
        <v>4048</v>
      </c>
      <c r="I280" s="64">
        <v>1</v>
      </c>
      <c r="J280" s="6" t="s">
        <v>1</v>
      </c>
      <c r="K280" s="88">
        <v>26303.439999999999</v>
      </c>
      <c r="L280" s="88">
        <v>24988.27</v>
      </c>
      <c r="M280" s="93">
        <v>37470</v>
      </c>
      <c r="N280" s="5" t="s">
        <v>13</v>
      </c>
      <c r="O280" s="4"/>
      <c r="P280" s="19">
        <f t="shared" si="40"/>
        <v>0</v>
      </c>
      <c r="Q280" s="19">
        <f t="shared" si="41"/>
        <v>0</v>
      </c>
      <c r="R280" s="19">
        <f t="shared" si="42"/>
        <v>0</v>
      </c>
      <c r="S280" s="19">
        <f t="shared" si="43"/>
        <v>0</v>
      </c>
      <c r="T280" s="19">
        <f t="shared" si="44"/>
        <v>0</v>
      </c>
    </row>
    <row r="281" spans="1:20" s="3" customFormat="1" ht="45" customHeight="1" outlineLevel="2" x14ac:dyDescent="0.2">
      <c r="A281" s="97"/>
      <c r="B281" s="8"/>
      <c r="C281" s="7" t="s">
        <v>4141</v>
      </c>
      <c r="D281" s="6" t="s">
        <v>4140</v>
      </c>
      <c r="E281" s="6" t="s">
        <v>168</v>
      </c>
      <c r="F281" s="6" t="s">
        <v>3232</v>
      </c>
      <c r="G281" s="6" t="s">
        <v>446</v>
      </c>
      <c r="H281" s="6" t="s">
        <v>4139</v>
      </c>
      <c r="I281" s="64">
        <v>12</v>
      </c>
      <c r="J281" s="6" t="s">
        <v>1</v>
      </c>
      <c r="K281" s="88">
        <v>213.9</v>
      </c>
      <c r="L281" s="88">
        <v>203.21</v>
      </c>
      <c r="M281" s="87"/>
      <c r="N281" s="5" t="s">
        <v>440</v>
      </c>
      <c r="O281" s="4"/>
      <c r="P281" s="19">
        <f t="shared" si="40"/>
        <v>0</v>
      </c>
      <c r="Q281" s="19">
        <f t="shared" si="41"/>
        <v>0</v>
      </c>
      <c r="R281" s="19">
        <f t="shared" si="42"/>
        <v>0</v>
      </c>
      <c r="S281" s="19">
        <f t="shared" si="43"/>
        <v>0</v>
      </c>
      <c r="T281" s="19">
        <f t="shared" si="44"/>
        <v>0</v>
      </c>
    </row>
    <row r="282" spans="1:20" s="3" customFormat="1" ht="45" customHeight="1" outlineLevel="2" x14ac:dyDescent="0.2">
      <c r="A282" s="97"/>
      <c r="B282" s="8"/>
      <c r="C282" s="7" t="s">
        <v>4144</v>
      </c>
      <c r="D282" s="6" t="s">
        <v>4143</v>
      </c>
      <c r="E282" s="6" t="s">
        <v>168</v>
      </c>
      <c r="F282" s="6" t="s">
        <v>3712</v>
      </c>
      <c r="G282" s="6" t="s">
        <v>496</v>
      </c>
      <c r="H282" s="6" t="s">
        <v>4142</v>
      </c>
      <c r="I282" s="64">
        <v>12</v>
      </c>
      <c r="J282" s="6" t="s">
        <v>1</v>
      </c>
      <c r="K282" s="88">
        <v>391.15</v>
      </c>
      <c r="L282" s="88">
        <v>371.59</v>
      </c>
      <c r="M282" s="87"/>
      <c r="N282" s="5" t="s">
        <v>440</v>
      </c>
      <c r="O282" s="4"/>
      <c r="P282" s="19">
        <f t="shared" si="40"/>
        <v>0</v>
      </c>
      <c r="Q282" s="19">
        <f t="shared" si="41"/>
        <v>0</v>
      </c>
      <c r="R282" s="19">
        <f t="shared" si="42"/>
        <v>0</v>
      </c>
      <c r="S282" s="19">
        <f t="shared" si="43"/>
        <v>0</v>
      </c>
      <c r="T282" s="19">
        <f t="shared" si="44"/>
        <v>0</v>
      </c>
    </row>
    <row r="283" spans="1:20" s="3" customFormat="1" ht="45" customHeight="1" outlineLevel="2" x14ac:dyDescent="0.2">
      <c r="A283" s="97"/>
      <c r="B283" s="8"/>
      <c r="C283" s="7" t="s">
        <v>4138</v>
      </c>
      <c r="D283" s="6" t="s">
        <v>4137</v>
      </c>
      <c r="E283" s="6" t="s">
        <v>168</v>
      </c>
      <c r="F283" s="6" t="s">
        <v>4136</v>
      </c>
      <c r="G283" s="6" t="s">
        <v>382</v>
      </c>
      <c r="H283" s="6" t="s">
        <v>4135</v>
      </c>
      <c r="I283" s="64">
        <v>6</v>
      </c>
      <c r="J283" s="6" t="s">
        <v>1</v>
      </c>
      <c r="K283" s="88">
        <v>560.6</v>
      </c>
      <c r="L283" s="88">
        <v>532.57000000000005</v>
      </c>
      <c r="M283" s="87"/>
      <c r="N283" s="5" t="s">
        <v>54</v>
      </c>
      <c r="O283" s="4"/>
      <c r="P283" s="19">
        <f t="shared" si="40"/>
        <v>0</v>
      </c>
      <c r="Q283" s="19">
        <f t="shared" si="41"/>
        <v>0</v>
      </c>
      <c r="R283" s="19">
        <f t="shared" si="42"/>
        <v>0</v>
      </c>
      <c r="S283" s="19">
        <f t="shared" si="43"/>
        <v>0</v>
      </c>
      <c r="T283" s="19">
        <f t="shared" si="44"/>
        <v>0</v>
      </c>
    </row>
    <row r="284" spans="1:20" s="3" customFormat="1" ht="45" customHeight="1" outlineLevel="2" x14ac:dyDescent="0.2">
      <c r="A284" s="97"/>
      <c r="B284" s="8"/>
      <c r="C284" s="7" t="s">
        <v>4155</v>
      </c>
      <c r="D284" s="6" t="s">
        <v>4154</v>
      </c>
      <c r="E284" s="6" t="s">
        <v>168</v>
      </c>
      <c r="F284" s="6" t="s">
        <v>4153</v>
      </c>
      <c r="G284" s="6" t="s">
        <v>190</v>
      </c>
      <c r="H284" s="6" t="s">
        <v>4152</v>
      </c>
      <c r="I284" s="64">
        <v>4</v>
      </c>
      <c r="J284" s="6" t="s">
        <v>1</v>
      </c>
      <c r="K284" s="88">
        <v>4372.58</v>
      </c>
      <c r="L284" s="88">
        <v>4153.95</v>
      </c>
      <c r="M284" s="87"/>
      <c r="N284" s="5" t="s">
        <v>13</v>
      </c>
      <c r="O284" s="4"/>
      <c r="P284" s="19">
        <f t="shared" si="40"/>
        <v>0</v>
      </c>
      <c r="Q284" s="19">
        <f t="shared" si="41"/>
        <v>0</v>
      </c>
      <c r="R284" s="19">
        <f t="shared" si="42"/>
        <v>0</v>
      </c>
      <c r="S284" s="19">
        <f t="shared" si="43"/>
        <v>0</v>
      </c>
      <c r="T284" s="19">
        <f t="shared" si="44"/>
        <v>0</v>
      </c>
    </row>
    <row r="285" spans="1:20" s="3" customFormat="1" ht="45" customHeight="1" outlineLevel="2" x14ac:dyDescent="0.2">
      <c r="A285" s="97"/>
      <c r="B285" s="8"/>
      <c r="C285" s="7" t="s">
        <v>4010</v>
      </c>
      <c r="D285" s="6" t="s">
        <v>4009</v>
      </c>
      <c r="E285" s="6" t="s">
        <v>168</v>
      </c>
      <c r="F285" s="6" t="s">
        <v>4008</v>
      </c>
      <c r="G285" s="6" t="s">
        <v>1821</v>
      </c>
      <c r="H285" s="6" t="s">
        <v>4007</v>
      </c>
      <c r="I285" s="64">
        <v>4</v>
      </c>
      <c r="J285" s="6" t="s">
        <v>1</v>
      </c>
      <c r="K285" s="88">
        <v>10785.64</v>
      </c>
      <c r="L285" s="88">
        <v>10246.36</v>
      </c>
      <c r="M285" s="87"/>
      <c r="N285" s="5" t="s">
        <v>54</v>
      </c>
      <c r="O285" s="4"/>
      <c r="P285" s="19">
        <f t="shared" si="40"/>
        <v>0</v>
      </c>
      <c r="Q285" s="19">
        <f t="shared" si="41"/>
        <v>0</v>
      </c>
      <c r="R285" s="19">
        <f t="shared" si="42"/>
        <v>0</v>
      </c>
      <c r="S285" s="19">
        <f t="shared" si="43"/>
        <v>0</v>
      </c>
      <c r="T285" s="19">
        <f t="shared" si="44"/>
        <v>0</v>
      </c>
    </row>
    <row r="286" spans="1:20" s="3" customFormat="1" ht="45" customHeight="1" outlineLevel="2" x14ac:dyDescent="0.2">
      <c r="A286" s="97"/>
      <c r="B286" s="8"/>
      <c r="C286" s="7" t="s">
        <v>4118</v>
      </c>
      <c r="D286" s="6" t="s">
        <v>4117</v>
      </c>
      <c r="E286" s="6" t="s">
        <v>168</v>
      </c>
      <c r="F286" s="6" t="s">
        <v>66</v>
      </c>
      <c r="G286" s="6" t="s">
        <v>304</v>
      </c>
      <c r="H286" s="6" t="s">
        <v>4116</v>
      </c>
      <c r="I286" s="64">
        <v>4</v>
      </c>
      <c r="J286" s="6" t="s">
        <v>1</v>
      </c>
      <c r="K286" s="88">
        <v>2485.08</v>
      </c>
      <c r="L286" s="88">
        <v>2360.83</v>
      </c>
      <c r="M286" s="87"/>
      <c r="N286" s="5" t="s">
        <v>9</v>
      </c>
      <c r="O286" s="4"/>
      <c r="P286" s="19">
        <f t="shared" si="40"/>
        <v>0</v>
      </c>
      <c r="Q286" s="19">
        <f t="shared" si="41"/>
        <v>0</v>
      </c>
      <c r="R286" s="19">
        <f t="shared" si="42"/>
        <v>0</v>
      </c>
      <c r="S286" s="19">
        <f t="shared" si="43"/>
        <v>0</v>
      </c>
      <c r="T286" s="19">
        <f t="shared" si="44"/>
        <v>0</v>
      </c>
    </row>
    <row r="287" spans="1:20" s="3" customFormat="1" ht="45" customHeight="1" outlineLevel="2" x14ac:dyDescent="0.2">
      <c r="A287" s="97"/>
      <c r="B287" s="8"/>
      <c r="C287" s="7" t="s">
        <v>4115</v>
      </c>
      <c r="D287" s="6" t="s">
        <v>4114</v>
      </c>
      <c r="E287" s="6" t="s">
        <v>168</v>
      </c>
      <c r="F287" s="6" t="s">
        <v>4113</v>
      </c>
      <c r="G287" s="6" t="s">
        <v>190</v>
      </c>
      <c r="H287" s="6" t="s">
        <v>4112</v>
      </c>
      <c r="I287" s="64">
        <v>4</v>
      </c>
      <c r="J287" s="6" t="s">
        <v>1</v>
      </c>
      <c r="K287" s="88">
        <v>2650.67</v>
      </c>
      <c r="L287" s="88">
        <v>2518.14</v>
      </c>
      <c r="M287" s="87"/>
      <c r="N287" s="5" t="s">
        <v>222</v>
      </c>
      <c r="O287" s="4"/>
      <c r="P287" s="19">
        <f t="shared" si="40"/>
        <v>0</v>
      </c>
      <c r="Q287" s="19">
        <f t="shared" si="41"/>
        <v>0</v>
      </c>
      <c r="R287" s="19">
        <f t="shared" si="42"/>
        <v>0</v>
      </c>
      <c r="S287" s="19">
        <f t="shared" si="43"/>
        <v>0</v>
      </c>
      <c r="T287" s="19">
        <f t="shared" si="44"/>
        <v>0</v>
      </c>
    </row>
    <row r="288" spans="1:20" s="3" customFormat="1" ht="45" customHeight="1" outlineLevel="2" x14ac:dyDescent="0.2">
      <c r="A288" s="97"/>
      <c r="B288" s="8"/>
      <c r="C288" s="7" t="s">
        <v>4108</v>
      </c>
      <c r="D288" s="6" t="s">
        <v>4107</v>
      </c>
      <c r="E288" s="6" t="s">
        <v>168</v>
      </c>
      <c r="F288" s="6" t="s">
        <v>4106</v>
      </c>
      <c r="G288" s="6" t="s">
        <v>1013</v>
      </c>
      <c r="H288" s="6" t="s">
        <v>4105</v>
      </c>
      <c r="I288" s="64">
        <v>4</v>
      </c>
      <c r="J288" s="6" t="s">
        <v>1</v>
      </c>
      <c r="K288" s="88">
        <v>3265.23</v>
      </c>
      <c r="L288" s="88">
        <v>3101.97</v>
      </c>
      <c r="M288" s="87"/>
      <c r="N288" s="5" t="s">
        <v>9</v>
      </c>
      <c r="O288" s="4"/>
      <c r="P288" s="19">
        <f t="shared" si="40"/>
        <v>0</v>
      </c>
      <c r="Q288" s="19">
        <f t="shared" si="41"/>
        <v>0</v>
      </c>
      <c r="R288" s="19">
        <f t="shared" si="42"/>
        <v>0</v>
      </c>
      <c r="S288" s="19">
        <f t="shared" si="43"/>
        <v>0</v>
      </c>
      <c r="T288" s="19">
        <f t="shared" si="44"/>
        <v>0</v>
      </c>
    </row>
    <row r="289" spans="1:20" s="3" customFormat="1" ht="45" customHeight="1" outlineLevel="2" x14ac:dyDescent="0.2">
      <c r="A289" s="97"/>
      <c r="B289" s="8"/>
      <c r="C289" s="7" t="s">
        <v>4100</v>
      </c>
      <c r="D289" s="6" t="s">
        <v>4099</v>
      </c>
      <c r="E289" s="6" t="s">
        <v>168</v>
      </c>
      <c r="F289" s="6" t="s">
        <v>1458</v>
      </c>
      <c r="G289" s="6" t="s">
        <v>1544</v>
      </c>
      <c r="H289" s="6" t="s">
        <v>4098</v>
      </c>
      <c r="I289" s="64">
        <v>1</v>
      </c>
      <c r="J289" s="6" t="s">
        <v>1</v>
      </c>
      <c r="K289" s="88">
        <v>6476.94</v>
      </c>
      <c r="L289" s="88">
        <v>6153.09</v>
      </c>
      <c r="M289" s="87"/>
      <c r="N289" s="5" t="s">
        <v>54</v>
      </c>
      <c r="O289" s="4"/>
      <c r="P289" s="19">
        <f t="shared" si="40"/>
        <v>0</v>
      </c>
      <c r="Q289" s="19">
        <f t="shared" si="41"/>
        <v>0</v>
      </c>
      <c r="R289" s="19">
        <f t="shared" si="42"/>
        <v>0</v>
      </c>
      <c r="S289" s="19">
        <f t="shared" si="43"/>
        <v>0</v>
      </c>
      <c r="T289" s="19">
        <f t="shared" si="44"/>
        <v>0</v>
      </c>
    </row>
    <row r="290" spans="1:20" s="3" customFormat="1" ht="45" customHeight="1" outlineLevel="2" x14ac:dyDescent="0.2">
      <c r="A290" s="97"/>
      <c r="B290" s="8"/>
      <c r="C290" s="7" t="s">
        <v>4097</v>
      </c>
      <c r="D290" s="6" t="s">
        <v>4096</v>
      </c>
      <c r="E290" s="6" t="s">
        <v>168</v>
      </c>
      <c r="F290" s="6" t="s">
        <v>3386</v>
      </c>
      <c r="G290" s="6" t="s">
        <v>3905</v>
      </c>
      <c r="H290" s="6" t="s">
        <v>4095</v>
      </c>
      <c r="I290" s="64">
        <v>1</v>
      </c>
      <c r="J290" s="6" t="s">
        <v>1</v>
      </c>
      <c r="K290" s="88">
        <v>11227.61</v>
      </c>
      <c r="L290" s="88">
        <v>10666.23</v>
      </c>
      <c r="M290" s="87"/>
      <c r="N290" s="5" t="s">
        <v>13</v>
      </c>
      <c r="O290" s="4"/>
      <c r="P290" s="19">
        <f t="shared" si="40"/>
        <v>0</v>
      </c>
      <c r="Q290" s="19">
        <f t="shared" si="41"/>
        <v>0</v>
      </c>
      <c r="R290" s="19">
        <f t="shared" si="42"/>
        <v>0</v>
      </c>
      <c r="S290" s="19">
        <f t="shared" si="43"/>
        <v>0</v>
      </c>
      <c r="T290" s="19">
        <f t="shared" si="44"/>
        <v>0</v>
      </c>
    </row>
    <row r="291" spans="1:20" s="3" customFormat="1" ht="45" customHeight="1" outlineLevel="2" x14ac:dyDescent="0.2">
      <c r="A291" s="97"/>
      <c r="B291" s="8"/>
      <c r="C291" s="7" t="s">
        <v>4074</v>
      </c>
      <c r="D291" s="6" t="s">
        <v>4073</v>
      </c>
      <c r="E291" s="6" t="s">
        <v>168</v>
      </c>
      <c r="F291" s="6" t="s">
        <v>4072</v>
      </c>
      <c r="G291" s="6" t="s">
        <v>197</v>
      </c>
      <c r="H291" s="6" t="s">
        <v>4071</v>
      </c>
      <c r="I291" s="64">
        <v>4</v>
      </c>
      <c r="J291" s="6" t="s">
        <v>1</v>
      </c>
      <c r="K291" s="88">
        <v>5363.82</v>
      </c>
      <c r="L291" s="88">
        <v>5095.63</v>
      </c>
      <c r="M291" s="87"/>
      <c r="N291" s="5" t="s">
        <v>0</v>
      </c>
      <c r="O291" s="4"/>
      <c r="P291" s="19">
        <f t="shared" si="40"/>
        <v>0</v>
      </c>
      <c r="Q291" s="19">
        <f t="shared" si="41"/>
        <v>0</v>
      </c>
      <c r="R291" s="19">
        <f t="shared" si="42"/>
        <v>0</v>
      </c>
      <c r="S291" s="19">
        <f t="shared" si="43"/>
        <v>0</v>
      </c>
      <c r="T291" s="19">
        <f t="shared" si="44"/>
        <v>0</v>
      </c>
    </row>
    <row r="292" spans="1:20" s="3" customFormat="1" ht="45" customHeight="1" outlineLevel="2" x14ac:dyDescent="0.2">
      <c r="A292" s="97"/>
      <c r="B292" s="8"/>
      <c r="C292" s="7" t="s">
        <v>4111</v>
      </c>
      <c r="D292" s="6" t="s">
        <v>4110</v>
      </c>
      <c r="E292" s="6" t="s">
        <v>168</v>
      </c>
      <c r="F292" s="6" t="s">
        <v>4088</v>
      </c>
      <c r="G292" s="6" t="s">
        <v>492</v>
      </c>
      <c r="H292" s="6" t="s">
        <v>4109</v>
      </c>
      <c r="I292" s="64">
        <v>1</v>
      </c>
      <c r="J292" s="6" t="s">
        <v>1</v>
      </c>
      <c r="K292" s="88">
        <v>8341.7900000000009</v>
      </c>
      <c r="L292" s="88">
        <v>7924.7</v>
      </c>
      <c r="M292" s="87"/>
      <c r="N292" s="5" t="s">
        <v>39</v>
      </c>
      <c r="O292" s="4"/>
      <c r="P292" s="19">
        <f t="shared" si="40"/>
        <v>0</v>
      </c>
      <c r="Q292" s="19">
        <f t="shared" si="41"/>
        <v>0</v>
      </c>
      <c r="R292" s="19">
        <f t="shared" si="42"/>
        <v>0</v>
      </c>
      <c r="S292" s="19">
        <f t="shared" si="43"/>
        <v>0</v>
      </c>
      <c r="T292" s="19">
        <f t="shared" si="44"/>
        <v>0</v>
      </c>
    </row>
    <row r="293" spans="1:20" s="3" customFormat="1" ht="45" customHeight="1" outlineLevel="2" x14ac:dyDescent="0.2">
      <c r="A293" s="97"/>
      <c r="B293" s="8"/>
      <c r="C293" s="7" t="s">
        <v>4104</v>
      </c>
      <c r="D293" s="6" t="s">
        <v>4103</v>
      </c>
      <c r="E293" s="6" t="s">
        <v>168</v>
      </c>
      <c r="F293" s="6" t="s">
        <v>4102</v>
      </c>
      <c r="G293" s="6" t="s">
        <v>492</v>
      </c>
      <c r="H293" s="6" t="s">
        <v>4101</v>
      </c>
      <c r="I293" s="64">
        <v>1</v>
      </c>
      <c r="J293" s="6" t="s">
        <v>1</v>
      </c>
      <c r="K293" s="88">
        <v>11279.64</v>
      </c>
      <c r="L293" s="88">
        <v>10715.66</v>
      </c>
      <c r="M293" s="87"/>
      <c r="N293" s="5" t="s">
        <v>13</v>
      </c>
      <c r="O293" s="4"/>
      <c r="P293" s="19">
        <f t="shared" si="40"/>
        <v>0</v>
      </c>
      <c r="Q293" s="19">
        <f t="shared" si="41"/>
        <v>0</v>
      </c>
      <c r="R293" s="19">
        <f t="shared" si="42"/>
        <v>0</v>
      </c>
      <c r="S293" s="19">
        <f t="shared" si="43"/>
        <v>0</v>
      </c>
      <c r="T293" s="19">
        <f t="shared" si="44"/>
        <v>0</v>
      </c>
    </row>
    <row r="294" spans="1:20" s="3" customFormat="1" ht="45" customHeight="1" outlineLevel="2" x14ac:dyDescent="0.2">
      <c r="A294" s="97"/>
      <c r="B294" s="8"/>
      <c r="C294" s="7" t="s">
        <v>4070</v>
      </c>
      <c r="D294" s="6" t="s">
        <v>4069</v>
      </c>
      <c r="E294" s="6" t="s">
        <v>168</v>
      </c>
      <c r="F294" s="6" t="s">
        <v>568</v>
      </c>
      <c r="G294" s="6" t="s">
        <v>604</v>
      </c>
      <c r="H294" s="6" t="s">
        <v>4068</v>
      </c>
      <c r="I294" s="64">
        <v>6</v>
      </c>
      <c r="J294" s="6" t="s">
        <v>1</v>
      </c>
      <c r="K294" s="88">
        <v>1166.42</v>
      </c>
      <c r="L294" s="88">
        <v>1108.0999999999999</v>
      </c>
      <c r="M294" s="87"/>
      <c r="N294" s="5" t="s">
        <v>440</v>
      </c>
      <c r="O294" s="4"/>
      <c r="P294" s="19">
        <f t="shared" si="40"/>
        <v>0</v>
      </c>
      <c r="Q294" s="19">
        <f t="shared" si="41"/>
        <v>0</v>
      </c>
      <c r="R294" s="19">
        <f t="shared" si="42"/>
        <v>0</v>
      </c>
      <c r="S294" s="19">
        <f t="shared" si="43"/>
        <v>0</v>
      </c>
      <c r="T294" s="19">
        <f t="shared" si="44"/>
        <v>0</v>
      </c>
    </row>
    <row r="295" spans="1:20" s="3" customFormat="1" ht="45" customHeight="1" outlineLevel="2" x14ac:dyDescent="0.2">
      <c r="A295" s="97"/>
      <c r="B295" s="8"/>
      <c r="C295" s="7" t="s">
        <v>4043</v>
      </c>
      <c r="D295" s="6" t="s">
        <v>4042</v>
      </c>
      <c r="E295" s="6" t="s">
        <v>168</v>
      </c>
      <c r="F295" s="6" t="s">
        <v>4041</v>
      </c>
      <c r="G295" s="6" t="s">
        <v>1775</v>
      </c>
      <c r="H295" s="6" t="s">
        <v>4040</v>
      </c>
      <c r="I295" s="64">
        <v>1</v>
      </c>
      <c r="J295" s="6" t="s">
        <v>1</v>
      </c>
      <c r="K295" s="88">
        <v>13343.82</v>
      </c>
      <c r="L295" s="88">
        <v>12676.63</v>
      </c>
      <c r="M295" s="87"/>
      <c r="N295" s="5" t="s">
        <v>222</v>
      </c>
      <c r="O295" s="4"/>
      <c r="P295" s="19">
        <f t="shared" si="40"/>
        <v>0</v>
      </c>
      <c r="Q295" s="19">
        <f t="shared" si="41"/>
        <v>0</v>
      </c>
      <c r="R295" s="19">
        <f t="shared" si="42"/>
        <v>0</v>
      </c>
      <c r="S295" s="19">
        <f t="shared" si="43"/>
        <v>0</v>
      </c>
      <c r="T295" s="19">
        <f t="shared" si="44"/>
        <v>0</v>
      </c>
    </row>
    <row r="296" spans="1:20" s="3" customFormat="1" ht="45" customHeight="1" outlineLevel="2" x14ac:dyDescent="0.2">
      <c r="A296" s="97"/>
      <c r="B296" s="8"/>
      <c r="C296" s="7" t="s">
        <v>4039</v>
      </c>
      <c r="D296" s="6" t="s">
        <v>4038</v>
      </c>
      <c r="E296" s="6" t="s">
        <v>168</v>
      </c>
      <c r="F296" s="6" t="s">
        <v>4037</v>
      </c>
      <c r="G296" s="6" t="s">
        <v>665</v>
      </c>
      <c r="H296" s="6" t="s">
        <v>4036</v>
      </c>
      <c r="I296" s="64">
        <v>1</v>
      </c>
      <c r="J296" s="6" t="s">
        <v>1</v>
      </c>
      <c r="K296" s="88">
        <v>15430.19</v>
      </c>
      <c r="L296" s="88">
        <v>14658.68</v>
      </c>
      <c r="M296" s="87"/>
      <c r="N296" s="5" t="s">
        <v>9</v>
      </c>
      <c r="O296" s="4"/>
      <c r="P296" s="19">
        <f t="shared" si="40"/>
        <v>0</v>
      </c>
      <c r="Q296" s="19">
        <f t="shared" si="41"/>
        <v>0</v>
      </c>
      <c r="R296" s="19">
        <f t="shared" si="42"/>
        <v>0</v>
      </c>
      <c r="S296" s="19">
        <f t="shared" si="43"/>
        <v>0</v>
      </c>
      <c r="T296" s="19">
        <f t="shared" si="44"/>
        <v>0</v>
      </c>
    </row>
    <row r="297" spans="1:20" s="3" customFormat="1" ht="45" customHeight="1" outlineLevel="2" x14ac:dyDescent="0.2">
      <c r="A297" s="97"/>
      <c r="B297" s="8"/>
      <c r="C297" s="7" t="s">
        <v>4047</v>
      </c>
      <c r="D297" s="6" t="s">
        <v>4046</v>
      </c>
      <c r="E297" s="6" t="s">
        <v>168</v>
      </c>
      <c r="F297" s="6" t="s">
        <v>4045</v>
      </c>
      <c r="G297" s="6" t="s">
        <v>555</v>
      </c>
      <c r="H297" s="6" t="s">
        <v>4044</v>
      </c>
      <c r="I297" s="64">
        <v>1</v>
      </c>
      <c r="J297" s="6" t="s">
        <v>1</v>
      </c>
      <c r="K297" s="88">
        <v>8918.52</v>
      </c>
      <c r="L297" s="88">
        <v>8472.59</v>
      </c>
      <c r="M297" s="87"/>
      <c r="N297" s="5" t="s">
        <v>222</v>
      </c>
      <c r="O297" s="4"/>
      <c r="P297" s="19">
        <f t="shared" si="40"/>
        <v>0</v>
      </c>
      <c r="Q297" s="19">
        <f t="shared" si="41"/>
        <v>0</v>
      </c>
      <c r="R297" s="19">
        <f t="shared" si="42"/>
        <v>0</v>
      </c>
      <c r="S297" s="19">
        <f t="shared" si="43"/>
        <v>0</v>
      </c>
      <c r="T297" s="19">
        <f t="shared" si="44"/>
        <v>0</v>
      </c>
    </row>
    <row r="298" spans="1:20" s="3" customFormat="1" ht="45" customHeight="1" outlineLevel="2" x14ac:dyDescent="0.2">
      <c r="A298" s="97"/>
      <c r="B298" s="8"/>
      <c r="C298" s="7" t="s">
        <v>4067</v>
      </c>
      <c r="D298" s="6" t="s">
        <v>4066</v>
      </c>
      <c r="E298" s="6" t="s">
        <v>168</v>
      </c>
      <c r="F298" s="6" t="s">
        <v>4065</v>
      </c>
      <c r="G298" s="6" t="s">
        <v>496</v>
      </c>
      <c r="H298" s="6" t="s">
        <v>4064</v>
      </c>
      <c r="I298" s="64">
        <v>12</v>
      </c>
      <c r="J298" s="6" t="s">
        <v>1</v>
      </c>
      <c r="K298" s="88">
        <v>701.05</v>
      </c>
      <c r="L298" s="88">
        <v>666</v>
      </c>
      <c r="M298" s="87"/>
      <c r="N298" s="5" t="s">
        <v>54</v>
      </c>
      <c r="O298" s="4"/>
      <c r="P298" s="19">
        <f t="shared" si="40"/>
        <v>0</v>
      </c>
      <c r="Q298" s="19">
        <f t="shared" si="41"/>
        <v>0</v>
      </c>
      <c r="R298" s="19">
        <f t="shared" si="42"/>
        <v>0</v>
      </c>
      <c r="S298" s="19">
        <f t="shared" si="43"/>
        <v>0</v>
      </c>
      <c r="T298" s="19">
        <f t="shared" si="44"/>
        <v>0</v>
      </c>
    </row>
    <row r="299" spans="1:20" s="3" customFormat="1" ht="45" customHeight="1" outlineLevel="2" x14ac:dyDescent="0.2">
      <c r="A299" s="97"/>
      <c r="B299" s="8"/>
      <c r="C299" s="7" t="s">
        <v>3967</v>
      </c>
      <c r="D299" s="6" t="s">
        <v>3966</v>
      </c>
      <c r="E299" s="6" t="s">
        <v>168</v>
      </c>
      <c r="F299" s="6" t="s">
        <v>3965</v>
      </c>
      <c r="G299" s="6" t="s">
        <v>1331</v>
      </c>
      <c r="H299" s="6"/>
      <c r="I299" s="64">
        <v>1</v>
      </c>
      <c r="J299" s="6" t="s">
        <v>1</v>
      </c>
      <c r="K299" s="88">
        <v>22643.73</v>
      </c>
      <c r="L299" s="88">
        <v>21511.54</v>
      </c>
      <c r="M299" s="87"/>
      <c r="N299" s="5" t="s">
        <v>13</v>
      </c>
      <c r="O299" s="4"/>
      <c r="P299" s="19">
        <f t="shared" si="40"/>
        <v>0</v>
      </c>
      <c r="Q299" s="19">
        <f t="shared" si="41"/>
        <v>0</v>
      </c>
      <c r="R299" s="19">
        <f t="shared" si="42"/>
        <v>0</v>
      </c>
      <c r="S299" s="19">
        <f t="shared" si="43"/>
        <v>0</v>
      </c>
      <c r="T299" s="19">
        <f t="shared" si="44"/>
        <v>0</v>
      </c>
    </row>
    <row r="300" spans="1:20" s="3" customFormat="1" ht="45" customHeight="1" outlineLevel="2" x14ac:dyDescent="0.2">
      <c r="A300" s="97"/>
      <c r="B300" s="8"/>
      <c r="C300" s="7" t="s">
        <v>4027</v>
      </c>
      <c r="D300" s="6" t="s">
        <v>4026</v>
      </c>
      <c r="E300" s="6" t="s">
        <v>173</v>
      </c>
      <c r="F300" s="6" t="s">
        <v>4025</v>
      </c>
      <c r="G300" s="6" t="s">
        <v>513</v>
      </c>
      <c r="H300" s="6" t="s">
        <v>4024</v>
      </c>
      <c r="I300" s="64">
        <v>1</v>
      </c>
      <c r="J300" s="6" t="s">
        <v>1</v>
      </c>
      <c r="K300" s="88">
        <v>14020.66</v>
      </c>
      <c r="L300" s="88">
        <v>13319.63</v>
      </c>
      <c r="M300" s="87"/>
      <c r="N300" s="5" t="s">
        <v>9</v>
      </c>
      <c r="O300" s="4"/>
      <c r="P300" s="19">
        <f t="shared" si="40"/>
        <v>0</v>
      </c>
      <c r="Q300" s="19">
        <f t="shared" si="41"/>
        <v>0</v>
      </c>
      <c r="R300" s="19">
        <f t="shared" si="42"/>
        <v>0</v>
      </c>
      <c r="S300" s="19">
        <f t="shared" si="43"/>
        <v>0</v>
      </c>
      <c r="T300" s="19">
        <f t="shared" si="44"/>
        <v>0</v>
      </c>
    </row>
    <row r="301" spans="1:20" s="3" customFormat="1" ht="45" customHeight="1" outlineLevel="2" x14ac:dyDescent="0.2">
      <c r="A301" s="97"/>
      <c r="B301" s="8"/>
      <c r="C301" s="7" t="s">
        <v>4023</v>
      </c>
      <c r="D301" s="6" t="s">
        <v>4022</v>
      </c>
      <c r="E301" s="6" t="s">
        <v>173</v>
      </c>
      <c r="F301" s="6" t="s">
        <v>4021</v>
      </c>
      <c r="G301" s="6" t="s">
        <v>1634</v>
      </c>
      <c r="H301" s="6" t="s">
        <v>4020</v>
      </c>
      <c r="I301" s="64">
        <v>1</v>
      </c>
      <c r="J301" s="6" t="s">
        <v>1</v>
      </c>
      <c r="K301" s="88">
        <v>17924</v>
      </c>
      <c r="L301" s="88">
        <v>17027.8</v>
      </c>
      <c r="M301" s="87"/>
      <c r="N301" s="5" t="s">
        <v>0</v>
      </c>
      <c r="O301" s="4"/>
      <c r="P301" s="19">
        <f t="shared" si="40"/>
        <v>0</v>
      </c>
      <c r="Q301" s="19">
        <f t="shared" si="41"/>
        <v>0</v>
      </c>
      <c r="R301" s="19">
        <f t="shared" si="42"/>
        <v>0</v>
      </c>
      <c r="S301" s="19">
        <f t="shared" si="43"/>
        <v>0</v>
      </c>
      <c r="T301" s="19">
        <f t="shared" si="44"/>
        <v>0</v>
      </c>
    </row>
    <row r="302" spans="1:20" s="3" customFormat="1" ht="45" customHeight="1" outlineLevel="2" x14ac:dyDescent="0.2">
      <c r="A302" s="97"/>
      <c r="B302" s="8"/>
      <c r="C302" s="7" t="s">
        <v>4019</v>
      </c>
      <c r="D302" s="6" t="s">
        <v>4018</v>
      </c>
      <c r="E302" s="6" t="s">
        <v>173</v>
      </c>
      <c r="F302" s="6" t="s">
        <v>4017</v>
      </c>
      <c r="G302" s="6" t="s">
        <v>3262</v>
      </c>
      <c r="H302" s="6" t="s">
        <v>4016</v>
      </c>
      <c r="I302" s="64">
        <v>1</v>
      </c>
      <c r="J302" s="6" t="s">
        <v>1</v>
      </c>
      <c r="K302" s="88">
        <v>23619.71</v>
      </c>
      <c r="L302" s="88">
        <v>22438.720000000001</v>
      </c>
      <c r="M302" s="87"/>
      <c r="N302" s="5" t="s">
        <v>0</v>
      </c>
      <c r="O302" s="4"/>
      <c r="P302" s="19">
        <f t="shared" si="40"/>
        <v>0</v>
      </c>
      <c r="Q302" s="19">
        <f t="shared" si="41"/>
        <v>0</v>
      </c>
      <c r="R302" s="19">
        <f t="shared" si="42"/>
        <v>0</v>
      </c>
      <c r="S302" s="19">
        <f t="shared" si="43"/>
        <v>0</v>
      </c>
      <c r="T302" s="19">
        <f t="shared" si="44"/>
        <v>0</v>
      </c>
    </row>
    <row r="303" spans="1:20" s="3" customFormat="1" ht="45" customHeight="1" outlineLevel="2" x14ac:dyDescent="0.2">
      <c r="A303" s="97"/>
      <c r="B303" s="8"/>
      <c r="C303" s="7" t="s">
        <v>4015</v>
      </c>
      <c r="D303" s="6" t="s">
        <v>4014</v>
      </c>
      <c r="E303" s="6" t="s">
        <v>173</v>
      </c>
      <c r="F303" s="6" t="s">
        <v>4013</v>
      </c>
      <c r="G303" s="6" t="s">
        <v>4012</v>
      </c>
      <c r="H303" s="6" t="s">
        <v>4011</v>
      </c>
      <c r="I303" s="64">
        <v>1</v>
      </c>
      <c r="J303" s="6" t="s">
        <v>1</v>
      </c>
      <c r="K303" s="88">
        <v>23398.17</v>
      </c>
      <c r="L303" s="88">
        <v>22228.26</v>
      </c>
      <c r="M303" s="87"/>
      <c r="N303" s="5" t="s">
        <v>13</v>
      </c>
      <c r="O303" s="4"/>
      <c r="P303" s="19">
        <f t="shared" si="40"/>
        <v>0</v>
      </c>
      <c r="Q303" s="19">
        <f t="shared" si="41"/>
        <v>0</v>
      </c>
      <c r="R303" s="19">
        <f t="shared" si="42"/>
        <v>0</v>
      </c>
      <c r="S303" s="19">
        <f t="shared" si="43"/>
        <v>0</v>
      </c>
      <c r="T303" s="19">
        <f t="shared" si="44"/>
        <v>0</v>
      </c>
    </row>
    <row r="304" spans="1:20" s="3" customFormat="1" ht="45" customHeight="1" outlineLevel="2" x14ac:dyDescent="0.2">
      <c r="A304" s="97"/>
      <c r="B304" s="8"/>
      <c r="C304" s="7" t="s">
        <v>3988</v>
      </c>
      <c r="D304" s="6" t="s">
        <v>3987</v>
      </c>
      <c r="E304" s="6" t="s">
        <v>173</v>
      </c>
      <c r="F304" s="6" t="s">
        <v>3986</v>
      </c>
      <c r="G304" s="6" t="s">
        <v>369</v>
      </c>
      <c r="H304" s="6" t="s">
        <v>3985</v>
      </c>
      <c r="I304" s="64">
        <v>2</v>
      </c>
      <c r="J304" s="6" t="s">
        <v>1</v>
      </c>
      <c r="K304" s="88">
        <v>6202.03</v>
      </c>
      <c r="L304" s="88">
        <v>5891.93</v>
      </c>
      <c r="M304" s="88"/>
      <c r="N304" s="5" t="s">
        <v>13</v>
      </c>
      <c r="O304" s="4"/>
      <c r="P304" s="19">
        <f t="shared" si="40"/>
        <v>0</v>
      </c>
      <c r="Q304" s="19">
        <f t="shared" si="41"/>
        <v>0</v>
      </c>
      <c r="R304" s="19">
        <f t="shared" si="42"/>
        <v>0</v>
      </c>
      <c r="S304" s="19">
        <f t="shared" si="43"/>
        <v>0</v>
      </c>
      <c r="T304" s="19">
        <f t="shared" si="44"/>
        <v>0</v>
      </c>
    </row>
    <row r="305" spans="1:20" s="3" customFormat="1" ht="45" customHeight="1" outlineLevel="2" x14ac:dyDescent="0.2">
      <c r="A305" s="97"/>
      <c r="B305" s="8"/>
      <c r="C305" s="7" t="s">
        <v>3984</v>
      </c>
      <c r="D305" s="6" t="s">
        <v>3983</v>
      </c>
      <c r="E305" s="6" t="s">
        <v>173</v>
      </c>
      <c r="F305" s="6" t="s">
        <v>3982</v>
      </c>
      <c r="G305" s="6" t="s">
        <v>186</v>
      </c>
      <c r="H305" s="6" t="s">
        <v>3981</v>
      </c>
      <c r="I305" s="64">
        <v>2</v>
      </c>
      <c r="J305" s="6" t="s">
        <v>1</v>
      </c>
      <c r="K305" s="88">
        <v>10625</v>
      </c>
      <c r="L305" s="88">
        <v>10093.75</v>
      </c>
      <c r="M305" s="88"/>
      <c r="N305" s="5" t="s">
        <v>0</v>
      </c>
      <c r="O305" s="4"/>
      <c r="P305" s="19">
        <f t="shared" si="40"/>
        <v>0</v>
      </c>
      <c r="Q305" s="19">
        <f t="shared" si="41"/>
        <v>0</v>
      </c>
      <c r="R305" s="19">
        <f t="shared" si="42"/>
        <v>0</v>
      </c>
      <c r="S305" s="19">
        <f t="shared" si="43"/>
        <v>0</v>
      </c>
      <c r="T305" s="19">
        <f t="shared" si="44"/>
        <v>0</v>
      </c>
    </row>
    <row r="306" spans="1:20" s="3" customFormat="1" ht="45" customHeight="1" outlineLevel="2" x14ac:dyDescent="0.2">
      <c r="A306" s="97"/>
      <c r="B306" s="8"/>
      <c r="C306" s="7" t="s">
        <v>3971</v>
      </c>
      <c r="D306" s="6" t="s">
        <v>3970</v>
      </c>
      <c r="E306" s="6" t="s">
        <v>173</v>
      </c>
      <c r="F306" s="6" t="s">
        <v>3969</v>
      </c>
      <c r="G306" s="6" t="s">
        <v>1297</v>
      </c>
      <c r="H306" s="6" t="s">
        <v>3968</v>
      </c>
      <c r="I306" s="64">
        <v>2</v>
      </c>
      <c r="J306" s="6" t="s">
        <v>1</v>
      </c>
      <c r="K306" s="88">
        <v>27850.080000000002</v>
      </c>
      <c r="L306" s="88">
        <v>26457.58</v>
      </c>
      <c r="M306" s="88"/>
      <c r="N306" s="5" t="s">
        <v>13</v>
      </c>
      <c r="O306" s="4"/>
      <c r="P306" s="19">
        <f t="shared" si="40"/>
        <v>0</v>
      </c>
      <c r="Q306" s="19">
        <f t="shared" si="41"/>
        <v>0</v>
      </c>
      <c r="R306" s="19">
        <f t="shared" si="42"/>
        <v>0</v>
      </c>
      <c r="S306" s="19">
        <f t="shared" si="43"/>
        <v>0</v>
      </c>
      <c r="T306" s="19">
        <f t="shared" si="44"/>
        <v>0</v>
      </c>
    </row>
    <row r="307" spans="1:20" s="3" customFormat="1" ht="45" customHeight="1" outlineLevel="2" x14ac:dyDescent="0.2">
      <c r="A307" s="97"/>
      <c r="B307" s="8"/>
      <c r="C307" s="7" t="s">
        <v>3980</v>
      </c>
      <c r="D307" s="6" t="s">
        <v>3979</v>
      </c>
      <c r="E307" s="6" t="s">
        <v>173</v>
      </c>
      <c r="F307" s="6" t="s">
        <v>3978</v>
      </c>
      <c r="G307" s="6" t="s">
        <v>1315</v>
      </c>
      <c r="H307" s="6" t="s">
        <v>3977</v>
      </c>
      <c r="I307" s="64">
        <v>2</v>
      </c>
      <c r="J307" s="6" t="s">
        <v>1</v>
      </c>
      <c r="K307" s="88">
        <v>15713.95</v>
      </c>
      <c r="L307" s="88">
        <v>14928.25</v>
      </c>
      <c r="M307" s="87"/>
      <c r="N307" s="5" t="s">
        <v>39</v>
      </c>
      <c r="O307" s="4"/>
      <c r="P307" s="19">
        <f t="shared" si="40"/>
        <v>0</v>
      </c>
      <c r="Q307" s="19">
        <f t="shared" si="41"/>
        <v>0</v>
      </c>
      <c r="R307" s="19">
        <f t="shared" si="42"/>
        <v>0</v>
      </c>
      <c r="S307" s="19">
        <f t="shared" si="43"/>
        <v>0</v>
      </c>
      <c r="T307" s="19">
        <f t="shared" si="44"/>
        <v>0</v>
      </c>
    </row>
    <row r="308" spans="1:20" s="3" customFormat="1" ht="45" customHeight="1" outlineLevel="2" x14ac:dyDescent="0.2">
      <c r="A308" s="97"/>
      <c r="B308" s="8"/>
      <c r="C308" s="7" t="s">
        <v>3992</v>
      </c>
      <c r="D308" s="6" t="s">
        <v>3991</v>
      </c>
      <c r="E308" s="6" t="s">
        <v>173</v>
      </c>
      <c r="F308" s="6" t="s">
        <v>3990</v>
      </c>
      <c r="G308" s="6" t="s">
        <v>1331</v>
      </c>
      <c r="H308" s="6" t="s">
        <v>3989</v>
      </c>
      <c r="I308" s="64">
        <v>2</v>
      </c>
      <c r="J308" s="6" t="s">
        <v>1</v>
      </c>
      <c r="K308" s="88">
        <v>21096.65</v>
      </c>
      <c r="L308" s="88">
        <v>20041.82</v>
      </c>
      <c r="M308" s="87"/>
      <c r="N308" s="5" t="s">
        <v>54</v>
      </c>
      <c r="O308" s="4"/>
      <c r="P308" s="19">
        <f t="shared" si="40"/>
        <v>0</v>
      </c>
      <c r="Q308" s="19">
        <f t="shared" si="41"/>
        <v>0</v>
      </c>
      <c r="R308" s="19">
        <f t="shared" si="42"/>
        <v>0</v>
      </c>
      <c r="S308" s="19">
        <f t="shared" si="43"/>
        <v>0</v>
      </c>
      <c r="T308" s="19">
        <f t="shared" si="44"/>
        <v>0</v>
      </c>
    </row>
    <row r="309" spans="1:20" s="3" customFormat="1" ht="45" customHeight="1" outlineLevel="2" x14ac:dyDescent="0.2">
      <c r="A309" s="97"/>
      <c r="B309" s="8"/>
      <c r="C309" s="7" t="s">
        <v>3976</v>
      </c>
      <c r="D309" s="6" t="s">
        <v>3975</v>
      </c>
      <c r="E309" s="6" t="s">
        <v>173</v>
      </c>
      <c r="F309" s="6" t="s">
        <v>3974</v>
      </c>
      <c r="G309" s="6" t="s">
        <v>3973</v>
      </c>
      <c r="H309" s="6" t="s">
        <v>3972</v>
      </c>
      <c r="I309" s="64">
        <v>1</v>
      </c>
      <c r="J309" s="6" t="s">
        <v>1</v>
      </c>
      <c r="K309" s="88">
        <v>32487.59</v>
      </c>
      <c r="L309" s="88">
        <v>30863.21</v>
      </c>
      <c r="M309" s="87"/>
      <c r="N309" s="5" t="s">
        <v>13</v>
      </c>
      <c r="O309" s="4"/>
      <c r="P309" s="19">
        <f t="shared" si="40"/>
        <v>0</v>
      </c>
      <c r="Q309" s="19">
        <f t="shared" si="41"/>
        <v>0</v>
      </c>
      <c r="R309" s="19">
        <f t="shared" si="42"/>
        <v>0</v>
      </c>
      <c r="S309" s="19">
        <f t="shared" si="43"/>
        <v>0</v>
      </c>
      <c r="T309" s="19">
        <f t="shared" si="44"/>
        <v>0</v>
      </c>
    </row>
    <row r="310" spans="1:20" s="3" customFormat="1" ht="45" customHeight="1" outlineLevel="2" x14ac:dyDescent="0.2">
      <c r="A310" s="97"/>
      <c r="B310" s="8"/>
      <c r="C310" s="7" t="s">
        <v>4082</v>
      </c>
      <c r="D310" s="6" t="s">
        <v>4081</v>
      </c>
      <c r="E310" s="6" t="s">
        <v>173</v>
      </c>
      <c r="F310" s="6" t="s">
        <v>4080</v>
      </c>
      <c r="G310" s="6" t="s">
        <v>201</v>
      </c>
      <c r="H310" s="6" t="s">
        <v>4079</v>
      </c>
      <c r="I310" s="64">
        <v>4</v>
      </c>
      <c r="J310" s="6" t="s">
        <v>1</v>
      </c>
      <c r="K310" s="88">
        <v>2718.13</v>
      </c>
      <c r="L310" s="88">
        <v>2582.2199999999998</v>
      </c>
      <c r="M310" s="88"/>
      <c r="N310" s="5" t="s">
        <v>222</v>
      </c>
      <c r="O310" s="4"/>
      <c r="P310" s="19">
        <f t="shared" si="40"/>
        <v>0</v>
      </c>
      <c r="Q310" s="19">
        <f t="shared" si="41"/>
        <v>0</v>
      </c>
      <c r="R310" s="19">
        <f t="shared" si="42"/>
        <v>0</v>
      </c>
      <c r="S310" s="19">
        <f t="shared" si="43"/>
        <v>0</v>
      </c>
      <c r="T310" s="19">
        <f t="shared" si="44"/>
        <v>0</v>
      </c>
    </row>
    <row r="311" spans="1:20" s="3" customFormat="1" ht="45" customHeight="1" outlineLevel="2" x14ac:dyDescent="0.2">
      <c r="A311" s="97"/>
      <c r="B311" s="8"/>
      <c r="C311" s="7" t="s">
        <v>4078</v>
      </c>
      <c r="D311" s="6" t="s">
        <v>4077</v>
      </c>
      <c r="E311" s="6" t="s">
        <v>173</v>
      </c>
      <c r="F311" s="6" t="s">
        <v>4076</v>
      </c>
      <c r="G311" s="6" t="s">
        <v>197</v>
      </c>
      <c r="H311" s="6" t="s">
        <v>4075</v>
      </c>
      <c r="I311" s="64">
        <v>4</v>
      </c>
      <c r="J311" s="6" t="s">
        <v>1</v>
      </c>
      <c r="K311" s="88">
        <v>3335.44</v>
      </c>
      <c r="L311" s="88">
        <v>3168.67</v>
      </c>
      <c r="M311" s="88"/>
      <c r="N311" s="5" t="s">
        <v>222</v>
      </c>
      <c r="O311" s="4"/>
      <c r="P311" s="19">
        <f t="shared" si="40"/>
        <v>0</v>
      </c>
      <c r="Q311" s="19">
        <f t="shared" si="41"/>
        <v>0</v>
      </c>
      <c r="R311" s="19">
        <f t="shared" si="42"/>
        <v>0</v>
      </c>
      <c r="S311" s="19">
        <f t="shared" si="43"/>
        <v>0</v>
      </c>
      <c r="T311" s="19">
        <f t="shared" si="44"/>
        <v>0</v>
      </c>
    </row>
    <row r="312" spans="1:20" s="3" customFormat="1" ht="45" customHeight="1" outlineLevel="2" x14ac:dyDescent="0.2">
      <c r="A312" s="97"/>
      <c r="B312" s="8"/>
      <c r="C312" s="7" t="s">
        <v>4086</v>
      </c>
      <c r="D312" s="6" t="s">
        <v>4085</v>
      </c>
      <c r="E312" s="6" t="s">
        <v>173</v>
      </c>
      <c r="F312" s="6" t="s">
        <v>4084</v>
      </c>
      <c r="G312" s="6" t="s">
        <v>3905</v>
      </c>
      <c r="H312" s="6" t="s">
        <v>4083</v>
      </c>
      <c r="I312" s="64">
        <v>1</v>
      </c>
      <c r="J312" s="6" t="s">
        <v>1</v>
      </c>
      <c r="K312" s="88">
        <v>11913.04</v>
      </c>
      <c r="L312" s="88">
        <v>11317.39</v>
      </c>
      <c r="M312" s="87"/>
      <c r="N312" s="5" t="s">
        <v>13</v>
      </c>
      <c r="O312" s="4"/>
      <c r="P312" s="19">
        <f t="shared" si="40"/>
        <v>0</v>
      </c>
      <c r="Q312" s="19">
        <f t="shared" si="41"/>
        <v>0</v>
      </c>
      <c r="R312" s="19">
        <f t="shared" si="42"/>
        <v>0</v>
      </c>
      <c r="S312" s="19">
        <f t="shared" si="43"/>
        <v>0</v>
      </c>
      <c r="T312" s="19">
        <f t="shared" si="44"/>
        <v>0</v>
      </c>
    </row>
    <row r="313" spans="1:20" s="3" customFormat="1" ht="45" customHeight="1" outlineLevel="2" x14ac:dyDescent="0.2">
      <c r="A313" s="97"/>
      <c r="B313" s="8"/>
      <c r="C313" s="7" t="s">
        <v>4090</v>
      </c>
      <c r="D313" s="6" t="s">
        <v>4089</v>
      </c>
      <c r="E313" s="6" t="s">
        <v>173</v>
      </c>
      <c r="F313" s="6" t="s">
        <v>4088</v>
      </c>
      <c r="G313" s="6" t="s">
        <v>1302</v>
      </c>
      <c r="H313" s="6" t="s">
        <v>4087</v>
      </c>
      <c r="I313" s="64">
        <v>1</v>
      </c>
      <c r="J313" s="6" t="s">
        <v>1</v>
      </c>
      <c r="K313" s="88">
        <v>7285.63</v>
      </c>
      <c r="L313" s="88">
        <v>6921.35</v>
      </c>
      <c r="M313" s="87"/>
      <c r="N313" s="5" t="s">
        <v>0</v>
      </c>
      <c r="O313" s="4"/>
      <c r="P313" s="19">
        <f t="shared" si="40"/>
        <v>0</v>
      </c>
      <c r="Q313" s="19">
        <f t="shared" si="41"/>
        <v>0</v>
      </c>
      <c r="R313" s="19">
        <f t="shared" si="42"/>
        <v>0</v>
      </c>
      <c r="S313" s="19">
        <f t="shared" si="43"/>
        <v>0</v>
      </c>
      <c r="T313" s="19">
        <f t="shared" si="44"/>
        <v>0</v>
      </c>
    </row>
    <row r="314" spans="1:20" s="3" customFormat="1" ht="45" customHeight="1" outlineLevel="2" x14ac:dyDescent="0.2">
      <c r="A314" s="97"/>
      <c r="B314" s="8"/>
      <c r="C314" s="7" t="s">
        <v>4094</v>
      </c>
      <c r="D314" s="6" t="s">
        <v>4093</v>
      </c>
      <c r="E314" s="6" t="s">
        <v>173</v>
      </c>
      <c r="F314" s="6" t="s">
        <v>4092</v>
      </c>
      <c r="G314" s="6" t="s">
        <v>3855</v>
      </c>
      <c r="H314" s="6" t="s">
        <v>4091</v>
      </c>
      <c r="I314" s="64">
        <v>4</v>
      </c>
      <c r="J314" s="6" t="s">
        <v>1</v>
      </c>
      <c r="K314" s="88">
        <v>4338.96</v>
      </c>
      <c r="L314" s="88">
        <v>4122.01</v>
      </c>
      <c r="M314" s="87"/>
      <c r="N314" s="5" t="s">
        <v>54</v>
      </c>
      <c r="O314" s="4"/>
      <c r="P314" s="19">
        <f t="shared" si="40"/>
        <v>0</v>
      </c>
      <c r="Q314" s="19">
        <f t="shared" si="41"/>
        <v>0</v>
      </c>
      <c r="R314" s="19">
        <f t="shared" si="42"/>
        <v>0</v>
      </c>
      <c r="S314" s="19">
        <f t="shared" si="43"/>
        <v>0</v>
      </c>
      <c r="T314" s="19">
        <f t="shared" si="44"/>
        <v>0</v>
      </c>
    </row>
    <row r="315" spans="1:20" s="3" customFormat="1" ht="45" customHeight="1" outlineLevel="2" x14ac:dyDescent="0.2">
      <c r="A315" s="97"/>
      <c r="B315" s="8"/>
      <c r="C315" s="7" t="s">
        <v>4006</v>
      </c>
      <c r="D315" s="6" t="s">
        <v>4005</v>
      </c>
      <c r="E315" s="6" t="s">
        <v>173</v>
      </c>
      <c r="F315" s="6" t="s">
        <v>4004</v>
      </c>
      <c r="G315" s="6" t="s">
        <v>1422</v>
      </c>
      <c r="H315" s="6" t="s">
        <v>4003</v>
      </c>
      <c r="I315" s="64">
        <v>4</v>
      </c>
      <c r="J315" s="6" t="s">
        <v>1</v>
      </c>
      <c r="K315" s="88">
        <v>7240.07</v>
      </c>
      <c r="L315" s="88">
        <v>6878.07</v>
      </c>
      <c r="M315" s="87"/>
      <c r="N315" s="5" t="s">
        <v>222</v>
      </c>
      <c r="O315" s="4"/>
      <c r="P315" s="19">
        <f t="shared" si="40"/>
        <v>0</v>
      </c>
      <c r="Q315" s="19">
        <f t="shared" si="41"/>
        <v>0</v>
      </c>
      <c r="R315" s="19">
        <f t="shared" si="42"/>
        <v>0</v>
      </c>
      <c r="S315" s="19">
        <f t="shared" si="43"/>
        <v>0</v>
      </c>
      <c r="T315" s="19">
        <f t="shared" si="44"/>
        <v>0</v>
      </c>
    </row>
    <row r="316" spans="1:20" s="3" customFormat="1" ht="45" customHeight="1" outlineLevel="2" x14ac:dyDescent="0.2">
      <c r="A316" s="97"/>
      <c r="B316" s="8"/>
      <c r="C316" s="7" t="s">
        <v>4126</v>
      </c>
      <c r="D316" s="6" t="s">
        <v>4125</v>
      </c>
      <c r="E316" s="6" t="s">
        <v>173</v>
      </c>
      <c r="F316" s="6" t="s">
        <v>4124</v>
      </c>
      <c r="G316" s="6" t="s">
        <v>496</v>
      </c>
      <c r="H316" s="6" t="s">
        <v>4123</v>
      </c>
      <c r="I316" s="64">
        <v>6</v>
      </c>
      <c r="J316" s="6" t="s">
        <v>1</v>
      </c>
      <c r="K316" s="88">
        <v>219.24</v>
      </c>
      <c r="L316" s="88">
        <v>208.28</v>
      </c>
      <c r="M316" s="87"/>
      <c r="N316" s="5" t="s">
        <v>4122</v>
      </c>
      <c r="O316" s="4"/>
      <c r="P316" s="19">
        <f t="shared" si="40"/>
        <v>0</v>
      </c>
      <c r="Q316" s="19">
        <f t="shared" si="41"/>
        <v>0</v>
      </c>
      <c r="R316" s="19">
        <f t="shared" si="42"/>
        <v>0</v>
      </c>
      <c r="S316" s="19">
        <f t="shared" si="43"/>
        <v>0</v>
      </c>
      <c r="T316" s="19">
        <f t="shared" si="44"/>
        <v>0</v>
      </c>
    </row>
    <row r="317" spans="1:20" s="3" customFormat="1" ht="45" customHeight="1" outlineLevel="2" x14ac:dyDescent="0.2">
      <c r="A317" s="97"/>
      <c r="B317" s="8"/>
      <c r="C317" s="7" t="s">
        <v>4134</v>
      </c>
      <c r="D317" s="6" t="s">
        <v>4133</v>
      </c>
      <c r="E317" s="6" t="s">
        <v>173</v>
      </c>
      <c r="F317" s="6" t="s">
        <v>4132</v>
      </c>
      <c r="G317" s="6" t="s">
        <v>480</v>
      </c>
      <c r="H317" s="6" t="s">
        <v>4131</v>
      </c>
      <c r="I317" s="64">
        <v>6</v>
      </c>
      <c r="J317" s="6" t="s">
        <v>1</v>
      </c>
      <c r="K317" s="88">
        <v>453.75</v>
      </c>
      <c r="L317" s="88">
        <v>431.06</v>
      </c>
      <c r="M317" s="87"/>
      <c r="N317" s="5" t="s">
        <v>222</v>
      </c>
      <c r="O317" s="4"/>
      <c r="P317" s="19">
        <f t="shared" si="40"/>
        <v>0</v>
      </c>
      <c r="Q317" s="19">
        <f t="shared" si="41"/>
        <v>0</v>
      </c>
      <c r="R317" s="19">
        <f t="shared" si="42"/>
        <v>0</v>
      </c>
      <c r="S317" s="19">
        <f t="shared" si="43"/>
        <v>0</v>
      </c>
      <c r="T317" s="19">
        <f t="shared" si="44"/>
        <v>0</v>
      </c>
    </row>
    <row r="318" spans="1:20" s="3" customFormat="1" ht="45" customHeight="1" outlineLevel="2" x14ac:dyDescent="0.2">
      <c r="A318" s="97"/>
      <c r="B318" s="8"/>
      <c r="C318" s="7" t="s">
        <v>4130</v>
      </c>
      <c r="D318" s="6" t="s">
        <v>4129</v>
      </c>
      <c r="E318" s="6" t="s">
        <v>173</v>
      </c>
      <c r="F318" s="6" t="s">
        <v>4128</v>
      </c>
      <c r="G318" s="6" t="s">
        <v>405</v>
      </c>
      <c r="H318" s="6" t="s">
        <v>4127</v>
      </c>
      <c r="I318" s="64">
        <v>6</v>
      </c>
      <c r="J318" s="6" t="s">
        <v>1</v>
      </c>
      <c r="K318" s="88">
        <v>646.55999999999995</v>
      </c>
      <c r="L318" s="88">
        <v>614.23</v>
      </c>
      <c r="M318" s="88"/>
      <c r="N318" s="5" t="s">
        <v>9</v>
      </c>
      <c r="O318" s="4"/>
      <c r="P318" s="19">
        <f t="shared" si="40"/>
        <v>0</v>
      </c>
      <c r="Q318" s="19">
        <f t="shared" si="41"/>
        <v>0</v>
      </c>
      <c r="R318" s="19">
        <f t="shared" si="42"/>
        <v>0</v>
      </c>
      <c r="S318" s="19">
        <f t="shared" si="43"/>
        <v>0</v>
      </c>
      <c r="T318" s="19">
        <f t="shared" si="44"/>
        <v>0</v>
      </c>
    </row>
    <row r="319" spans="1:20" s="3" customFormat="1" ht="45" customHeight="1" outlineLevel="2" x14ac:dyDescent="0.2">
      <c r="A319" s="97"/>
      <c r="B319" s="8"/>
      <c r="C319" s="7" t="s">
        <v>4151</v>
      </c>
      <c r="D319" s="6" t="s">
        <v>4150</v>
      </c>
      <c r="E319" s="6" t="s">
        <v>173</v>
      </c>
      <c r="F319" s="6" t="s">
        <v>4149</v>
      </c>
      <c r="G319" s="6" t="s">
        <v>480</v>
      </c>
      <c r="H319" s="6" t="s">
        <v>4148</v>
      </c>
      <c r="I319" s="64">
        <v>6</v>
      </c>
      <c r="J319" s="6" t="s">
        <v>1</v>
      </c>
      <c r="K319" s="88">
        <v>531.37</v>
      </c>
      <c r="L319" s="88">
        <v>504.8</v>
      </c>
      <c r="M319" s="87"/>
      <c r="N319" s="5" t="s">
        <v>222</v>
      </c>
      <c r="O319" s="4"/>
      <c r="P319" s="19">
        <f t="shared" si="40"/>
        <v>0</v>
      </c>
      <c r="Q319" s="19">
        <f t="shared" si="41"/>
        <v>0</v>
      </c>
      <c r="R319" s="19">
        <f t="shared" si="42"/>
        <v>0</v>
      </c>
      <c r="S319" s="19">
        <f t="shared" si="43"/>
        <v>0</v>
      </c>
      <c r="T319" s="19">
        <f t="shared" si="44"/>
        <v>0</v>
      </c>
    </row>
    <row r="320" spans="1:20" s="3" customFormat="1" ht="45" customHeight="1" outlineLevel="2" x14ac:dyDescent="0.2">
      <c r="A320" s="97"/>
      <c r="B320" s="8"/>
      <c r="C320" s="7" t="s">
        <v>4147</v>
      </c>
      <c r="D320" s="6" t="s">
        <v>4146</v>
      </c>
      <c r="E320" s="6" t="s">
        <v>173</v>
      </c>
      <c r="F320" s="6" t="s">
        <v>516</v>
      </c>
      <c r="G320" s="6" t="s">
        <v>236</v>
      </c>
      <c r="H320" s="6" t="s">
        <v>4145</v>
      </c>
      <c r="I320" s="64">
        <v>12</v>
      </c>
      <c r="J320" s="6" t="s">
        <v>1</v>
      </c>
      <c r="K320" s="88">
        <v>130.38999999999999</v>
      </c>
      <c r="L320" s="88">
        <v>123.87</v>
      </c>
      <c r="M320" s="87"/>
      <c r="N320" s="5" t="s">
        <v>4122</v>
      </c>
      <c r="O320" s="4"/>
      <c r="P320" s="19">
        <f t="shared" si="40"/>
        <v>0</v>
      </c>
      <c r="Q320" s="19">
        <f t="shared" si="41"/>
        <v>0</v>
      </c>
      <c r="R320" s="19">
        <f t="shared" si="42"/>
        <v>0</v>
      </c>
      <c r="S320" s="19">
        <f t="shared" si="43"/>
        <v>0</v>
      </c>
      <c r="T320" s="19">
        <f t="shared" si="44"/>
        <v>0</v>
      </c>
    </row>
    <row r="321" spans="1:20" s="3" customFormat="1" ht="45" customHeight="1" outlineLevel="2" x14ac:dyDescent="0.2">
      <c r="A321" s="97"/>
      <c r="B321" s="8"/>
      <c r="C321" s="7" t="s">
        <v>4002</v>
      </c>
      <c r="D321" s="6" t="s">
        <v>4001</v>
      </c>
      <c r="E321" s="6" t="s">
        <v>148</v>
      </c>
      <c r="F321" s="6"/>
      <c r="G321" s="6"/>
      <c r="H321" s="6"/>
      <c r="I321" s="64">
        <v>1</v>
      </c>
      <c r="J321" s="6" t="s">
        <v>4000</v>
      </c>
      <c r="K321" s="88">
        <v>162</v>
      </c>
      <c r="L321" s="88">
        <v>153.9</v>
      </c>
      <c r="M321" s="93">
        <v>260</v>
      </c>
      <c r="N321" s="5" t="s">
        <v>9</v>
      </c>
      <c r="O321" s="4"/>
      <c r="P321" s="19">
        <f t="shared" si="40"/>
        <v>0</v>
      </c>
      <c r="Q321" s="19">
        <f t="shared" si="41"/>
        <v>0</v>
      </c>
      <c r="R321" s="19">
        <f t="shared" si="42"/>
        <v>0</v>
      </c>
      <c r="S321" s="19">
        <f t="shared" si="43"/>
        <v>0</v>
      </c>
      <c r="T321" s="19">
        <f t="shared" si="44"/>
        <v>0</v>
      </c>
    </row>
    <row r="322" spans="1:20" s="3" customFormat="1" ht="45" customHeight="1" outlineLevel="2" x14ac:dyDescent="0.2">
      <c r="A322" s="97"/>
      <c r="B322" s="8"/>
      <c r="C322" s="7" t="s">
        <v>3999</v>
      </c>
      <c r="D322" s="6" t="s">
        <v>3998</v>
      </c>
      <c r="E322" s="6" t="s">
        <v>3997</v>
      </c>
      <c r="F322" s="6" t="s">
        <v>1899</v>
      </c>
      <c r="G322" s="6" t="s">
        <v>680</v>
      </c>
      <c r="H322" s="6" t="s">
        <v>3996</v>
      </c>
      <c r="I322" s="64">
        <v>40</v>
      </c>
      <c r="J322" s="6" t="s">
        <v>1</v>
      </c>
      <c r="K322" s="88">
        <v>742.5</v>
      </c>
      <c r="L322" s="88">
        <v>705.38</v>
      </c>
      <c r="M322" s="87"/>
      <c r="N322" s="5" t="s">
        <v>440</v>
      </c>
      <c r="O322" s="4"/>
      <c r="P322" s="19">
        <f t="shared" si="40"/>
        <v>0</v>
      </c>
      <c r="Q322" s="19">
        <f t="shared" si="41"/>
        <v>0</v>
      </c>
      <c r="R322" s="19">
        <f t="shared" si="42"/>
        <v>0</v>
      </c>
      <c r="S322" s="19">
        <f t="shared" si="43"/>
        <v>0</v>
      </c>
      <c r="T322" s="19">
        <f t="shared" si="44"/>
        <v>0</v>
      </c>
    </row>
    <row r="323" spans="1:20" s="3" customFormat="1" ht="45" customHeight="1" outlineLevel="2" x14ac:dyDescent="0.2">
      <c r="A323" s="97"/>
      <c r="B323" s="8"/>
      <c r="C323" s="7" t="s">
        <v>3964</v>
      </c>
      <c r="D323" s="6" t="s">
        <v>3963</v>
      </c>
      <c r="E323" s="6" t="s">
        <v>454</v>
      </c>
      <c r="F323" s="6" t="s">
        <v>2</v>
      </c>
      <c r="G323" s="6" t="s">
        <v>359</v>
      </c>
      <c r="H323" s="6" t="s">
        <v>3962</v>
      </c>
      <c r="I323" s="64">
        <v>6</v>
      </c>
      <c r="J323" s="6" t="s">
        <v>1</v>
      </c>
      <c r="K323" s="88">
        <v>1864.5</v>
      </c>
      <c r="L323" s="88">
        <v>1771.28</v>
      </c>
      <c r="M323" s="93">
        <v>2240</v>
      </c>
      <c r="N323" s="5" t="s">
        <v>54</v>
      </c>
      <c r="O323" s="4"/>
      <c r="P323" s="19">
        <f t="shared" si="40"/>
        <v>0</v>
      </c>
      <c r="Q323" s="19">
        <f t="shared" si="41"/>
        <v>0</v>
      </c>
      <c r="R323" s="19">
        <f t="shared" si="42"/>
        <v>0</v>
      </c>
      <c r="S323" s="19">
        <f t="shared" si="43"/>
        <v>0</v>
      </c>
      <c r="T323" s="19">
        <f t="shared" si="44"/>
        <v>0</v>
      </c>
    </row>
    <row r="324" spans="1:20" s="3" customFormat="1" ht="45" customHeight="1" outlineLevel="2" x14ac:dyDescent="0.2">
      <c r="A324" s="97"/>
      <c r="B324" s="8"/>
      <c r="C324" s="7" t="s">
        <v>3961</v>
      </c>
      <c r="D324" s="6" t="s">
        <v>3960</v>
      </c>
      <c r="E324" s="6" t="s">
        <v>454</v>
      </c>
      <c r="F324" s="6" t="s">
        <v>3647</v>
      </c>
      <c r="G324" s="6" t="s">
        <v>359</v>
      </c>
      <c r="H324" s="6" t="s">
        <v>3959</v>
      </c>
      <c r="I324" s="64">
        <v>6</v>
      </c>
      <c r="J324" s="6" t="s">
        <v>1</v>
      </c>
      <c r="K324" s="88">
        <v>2320.31</v>
      </c>
      <c r="L324" s="88">
        <v>2204.29</v>
      </c>
      <c r="M324" s="93">
        <v>2790</v>
      </c>
      <c r="N324" s="5" t="s">
        <v>9</v>
      </c>
      <c r="O324" s="4"/>
      <c r="P324" s="19">
        <f t="shared" si="40"/>
        <v>0</v>
      </c>
      <c r="Q324" s="19">
        <f t="shared" si="41"/>
        <v>0</v>
      </c>
      <c r="R324" s="19">
        <f t="shared" si="42"/>
        <v>0</v>
      </c>
      <c r="S324" s="19">
        <f t="shared" si="43"/>
        <v>0</v>
      </c>
      <c r="T324" s="19">
        <f t="shared" si="44"/>
        <v>0</v>
      </c>
    </row>
    <row r="325" spans="1:20" s="3" customFormat="1" ht="45" customHeight="1" outlineLevel="2" x14ac:dyDescent="0.2">
      <c r="A325" s="97"/>
      <c r="B325" s="8"/>
      <c r="C325" s="7" t="s">
        <v>3958</v>
      </c>
      <c r="D325" s="6" t="s">
        <v>3957</v>
      </c>
      <c r="E325" s="6" t="s">
        <v>454</v>
      </c>
      <c r="F325" s="6" t="s">
        <v>2977</v>
      </c>
      <c r="G325" s="6" t="s">
        <v>359</v>
      </c>
      <c r="H325" s="6" t="s">
        <v>3956</v>
      </c>
      <c r="I325" s="64">
        <v>6</v>
      </c>
      <c r="J325" s="6" t="s">
        <v>1</v>
      </c>
      <c r="K325" s="88">
        <v>2861.72</v>
      </c>
      <c r="L325" s="88">
        <v>2718.63</v>
      </c>
      <c r="M325" s="93">
        <v>3440</v>
      </c>
      <c r="N325" s="5" t="s">
        <v>222</v>
      </c>
      <c r="O325" s="4"/>
      <c r="P325" s="19">
        <f t="shared" si="40"/>
        <v>0</v>
      </c>
      <c r="Q325" s="19">
        <f t="shared" si="41"/>
        <v>0</v>
      </c>
      <c r="R325" s="19">
        <f t="shared" si="42"/>
        <v>0</v>
      </c>
      <c r="S325" s="19">
        <f t="shared" si="43"/>
        <v>0</v>
      </c>
      <c r="T325" s="19">
        <f t="shared" si="44"/>
        <v>0</v>
      </c>
    </row>
    <row r="326" spans="1:20" s="3" customFormat="1" ht="45" customHeight="1" outlineLevel="2" x14ac:dyDescent="0.2">
      <c r="A326" s="97"/>
      <c r="B326" s="8"/>
      <c r="C326" s="7" t="s">
        <v>4035</v>
      </c>
      <c r="D326" s="6" t="s">
        <v>4034</v>
      </c>
      <c r="E326" s="6" t="s">
        <v>2687</v>
      </c>
      <c r="F326" s="6"/>
      <c r="G326" s="6"/>
      <c r="H326" s="6" t="s">
        <v>4033</v>
      </c>
      <c r="I326" s="64">
        <v>1</v>
      </c>
      <c r="J326" s="6" t="s">
        <v>1</v>
      </c>
      <c r="K326" s="88">
        <v>16665.8</v>
      </c>
      <c r="L326" s="88">
        <v>15832.51</v>
      </c>
      <c r="M326" s="93">
        <v>18000</v>
      </c>
      <c r="N326" s="5" t="s">
        <v>13</v>
      </c>
      <c r="O326" s="4"/>
      <c r="P326" s="19">
        <f t="shared" si="40"/>
        <v>0</v>
      </c>
      <c r="Q326" s="19">
        <f t="shared" si="41"/>
        <v>0</v>
      </c>
      <c r="R326" s="19">
        <f t="shared" si="42"/>
        <v>0</v>
      </c>
      <c r="S326" s="19">
        <f t="shared" si="43"/>
        <v>0</v>
      </c>
      <c r="T326" s="19">
        <f t="shared" si="44"/>
        <v>0</v>
      </c>
    </row>
    <row r="327" spans="1:20" s="3" customFormat="1" ht="45" customHeight="1" outlineLevel="2" x14ac:dyDescent="0.2">
      <c r="A327" s="97"/>
      <c r="B327" s="8"/>
      <c r="C327" s="7" t="s">
        <v>4032</v>
      </c>
      <c r="D327" s="6" t="s">
        <v>4031</v>
      </c>
      <c r="E327" s="6" t="s">
        <v>2687</v>
      </c>
      <c r="F327" s="6" t="s">
        <v>4030</v>
      </c>
      <c r="G327" s="6" t="s">
        <v>4029</v>
      </c>
      <c r="H327" s="6" t="s">
        <v>4028</v>
      </c>
      <c r="I327" s="64">
        <v>1</v>
      </c>
      <c r="J327" s="6" t="s">
        <v>1</v>
      </c>
      <c r="K327" s="88">
        <v>28184.28</v>
      </c>
      <c r="L327" s="88">
        <v>26775.07</v>
      </c>
      <c r="M327" s="93">
        <v>29880</v>
      </c>
      <c r="N327" s="5" t="s">
        <v>13</v>
      </c>
      <c r="O327" s="4"/>
      <c r="P327" s="19">
        <f t="shared" si="40"/>
        <v>0</v>
      </c>
      <c r="Q327" s="19">
        <f t="shared" si="41"/>
        <v>0</v>
      </c>
      <c r="R327" s="19">
        <f t="shared" si="42"/>
        <v>0</v>
      </c>
      <c r="S327" s="19">
        <f t="shared" si="43"/>
        <v>0</v>
      </c>
      <c r="T327" s="19">
        <f t="shared" si="44"/>
        <v>0</v>
      </c>
    </row>
    <row r="328" spans="1:20" s="3" customFormat="1" ht="45" customHeight="1" outlineLevel="2" x14ac:dyDescent="0.2">
      <c r="A328" s="97"/>
      <c r="B328" s="8"/>
      <c r="C328" s="7" t="s">
        <v>4063</v>
      </c>
      <c r="D328" s="6" t="s">
        <v>4062</v>
      </c>
      <c r="E328" s="6" t="s">
        <v>4061</v>
      </c>
      <c r="F328" s="6" t="s">
        <v>1899</v>
      </c>
      <c r="G328" s="6" t="s">
        <v>680</v>
      </c>
      <c r="H328" s="6" t="s">
        <v>4060</v>
      </c>
      <c r="I328" s="64">
        <v>1</v>
      </c>
      <c r="J328" s="6" t="s">
        <v>1</v>
      </c>
      <c r="K328" s="88">
        <v>379.3</v>
      </c>
      <c r="L328" s="88">
        <v>360.34</v>
      </c>
      <c r="M328" s="88"/>
      <c r="N328" s="5" t="s">
        <v>222</v>
      </c>
      <c r="O328" s="4"/>
      <c r="P328" s="19">
        <f t="shared" si="40"/>
        <v>0</v>
      </c>
      <c r="Q328" s="19">
        <f t="shared" si="41"/>
        <v>0</v>
      </c>
      <c r="R328" s="19">
        <f t="shared" si="42"/>
        <v>0</v>
      </c>
      <c r="S328" s="19">
        <f t="shared" si="43"/>
        <v>0</v>
      </c>
      <c r="T328" s="19">
        <f t="shared" si="44"/>
        <v>0</v>
      </c>
    </row>
    <row r="329" spans="1:20" s="3" customFormat="1" ht="45" customHeight="1" outlineLevel="2" x14ac:dyDescent="0.2">
      <c r="A329" s="97"/>
      <c r="B329" s="8"/>
      <c r="C329" s="7" t="s">
        <v>4121</v>
      </c>
      <c r="D329" s="6" t="s">
        <v>4120</v>
      </c>
      <c r="E329" s="6" t="s">
        <v>4119</v>
      </c>
      <c r="F329" s="6" t="s">
        <v>213</v>
      </c>
      <c r="G329" s="6" t="s">
        <v>212</v>
      </c>
      <c r="H329" s="6"/>
      <c r="I329" s="64">
        <v>16</v>
      </c>
      <c r="J329" s="6" t="s">
        <v>1</v>
      </c>
      <c r="K329" s="88">
        <v>275.60000000000002</v>
      </c>
      <c r="L329" s="88">
        <v>261.82</v>
      </c>
      <c r="M329" s="88"/>
      <c r="N329" s="5" t="s">
        <v>440</v>
      </c>
      <c r="O329" s="4"/>
      <c r="P329" s="19">
        <f t="shared" si="40"/>
        <v>0</v>
      </c>
      <c r="Q329" s="19">
        <f t="shared" si="41"/>
        <v>0</v>
      </c>
      <c r="R329" s="19">
        <f t="shared" si="42"/>
        <v>0</v>
      </c>
      <c r="S329" s="19">
        <f t="shared" si="43"/>
        <v>0</v>
      </c>
      <c r="T329" s="19">
        <f t="shared" si="44"/>
        <v>0</v>
      </c>
    </row>
    <row r="330" spans="1:20" s="3" customFormat="1" ht="45" customHeight="1" outlineLevel="2" x14ac:dyDescent="0.2">
      <c r="A330" s="97"/>
      <c r="B330" s="67"/>
      <c r="C330" s="68" t="s">
        <v>3995</v>
      </c>
      <c r="D330" s="69" t="s">
        <v>3994</v>
      </c>
      <c r="E330" s="69" t="s">
        <v>3993</v>
      </c>
      <c r="F330" s="69" t="s">
        <v>3039</v>
      </c>
      <c r="G330" s="69"/>
      <c r="H330" s="69"/>
      <c r="I330" s="64">
        <v>1</v>
      </c>
      <c r="J330" s="69" t="s">
        <v>1</v>
      </c>
      <c r="K330" s="89">
        <v>16500</v>
      </c>
      <c r="L330" s="89">
        <v>15675</v>
      </c>
      <c r="M330" s="89"/>
      <c r="N330" s="70" t="s">
        <v>13</v>
      </c>
      <c r="O330" s="71"/>
      <c r="P330" s="19">
        <f t="shared" si="40"/>
        <v>0</v>
      </c>
      <c r="Q330" s="19">
        <f t="shared" si="41"/>
        <v>0</v>
      </c>
      <c r="R330" s="19">
        <f t="shared" si="42"/>
        <v>0</v>
      </c>
      <c r="S330" s="19">
        <f t="shared" si="43"/>
        <v>0</v>
      </c>
      <c r="T330" s="19">
        <f t="shared" si="44"/>
        <v>0</v>
      </c>
    </row>
    <row r="331" spans="1:20" s="9" customFormat="1" ht="12.95" customHeight="1" outlineLevel="1" x14ac:dyDescent="0.25">
      <c r="A331" s="96"/>
      <c r="B331" s="85" t="s">
        <v>5145</v>
      </c>
      <c r="C331" s="81"/>
      <c r="D331" s="82"/>
      <c r="E331" s="82"/>
      <c r="F331" s="82"/>
      <c r="G331" s="82"/>
      <c r="H331" s="82"/>
      <c r="I331" s="82"/>
      <c r="J331" s="82"/>
      <c r="K331" s="90"/>
      <c r="L331" s="90"/>
      <c r="M331" s="90"/>
      <c r="N331" s="82"/>
      <c r="O331" s="83"/>
    </row>
    <row r="332" spans="1:20" s="3" customFormat="1" ht="45" customHeight="1" outlineLevel="2" x14ac:dyDescent="0.2">
      <c r="A332" s="97"/>
      <c r="B332" s="62"/>
      <c r="C332" s="63" t="s">
        <v>3947</v>
      </c>
      <c r="D332" s="64" t="s">
        <v>3946</v>
      </c>
      <c r="E332" s="64" t="s">
        <v>205</v>
      </c>
      <c r="F332" s="64" t="s">
        <v>1139</v>
      </c>
      <c r="G332" s="64" t="s">
        <v>231</v>
      </c>
      <c r="H332" s="64" t="s">
        <v>3945</v>
      </c>
      <c r="I332" s="64">
        <v>4</v>
      </c>
      <c r="J332" s="64" t="s">
        <v>1</v>
      </c>
      <c r="K332" s="87">
        <v>9883.4</v>
      </c>
      <c r="L332" s="87">
        <v>9389.23</v>
      </c>
      <c r="M332" s="93">
        <v>12800</v>
      </c>
      <c r="N332" s="65" t="s">
        <v>222</v>
      </c>
      <c r="O332" s="66"/>
      <c r="P332" s="19">
        <f t="shared" ref="P332:P350" si="45">F332*O332</f>
        <v>0</v>
      </c>
      <c r="Q332" s="19">
        <f t="shared" ref="Q332:Q350" si="46">G332*O332</f>
        <v>0</v>
      </c>
      <c r="R332" s="19">
        <f t="shared" ref="R332:R350" si="47">K332*O332</f>
        <v>0</v>
      </c>
      <c r="S332" s="19">
        <f t="shared" ref="S332:S350" si="48">L332*O332</f>
        <v>0</v>
      </c>
      <c r="T332" s="19">
        <f t="shared" ref="T332:T350" si="49">O332/I332</f>
        <v>0</v>
      </c>
    </row>
    <row r="333" spans="1:20" s="3" customFormat="1" ht="45" customHeight="1" outlineLevel="2" x14ac:dyDescent="0.2">
      <c r="A333" s="97"/>
      <c r="B333" s="8"/>
      <c r="C333" s="7" t="s">
        <v>3951</v>
      </c>
      <c r="D333" s="6" t="s">
        <v>3950</v>
      </c>
      <c r="E333" s="6" t="s">
        <v>205</v>
      </c>
      <c r="F333" s="6" t="s">
        <v>3949</v>
      </c>
      <c r="G333" s="6" t="s">
        <v>296</v>
      </c>
      <c r="H333" s="6" t="s">
        <v>3948</v>
      </c>
      <c r="I333" s="64">
        <v>6</v>
      </c>
      <c r="J333" s="6" t="s">
        <v>1</v>
      </c>
      <c r="K333" s="88">
        <v>5162.0600000000004</v>
      </c>
      <c r="L333" s="88">
        <v>4903.96</v>
      </c>
      <c r="M333" s="94">
        <v>7400</v>
      </c>
      <c r="N333" s="5" t="s">
        <v>222</v>
      </c>
      <c r="O333" s="4"/>
      <c r="P333" s="19">
        <f t="shared" si="45"/>
        <v>0</v>
      </c>
      <c r="Q333" s="19">
        <f t="shared" si="46"/>
        <v>0</v>
      </c>
      <c r="R333" s="19">
        <f t="shared" si="47"/>
        <v>0</v>
      </c>
      <c r="S333" s="19">
        <f t="shared" si="48"/>
        <v>0</v>
      </c>
      <c r="T333" s="19">
        <f t="shared" si="49"/>
        <v>0</v>
      </c>
    </row>
    <row r="334" spans="1:20" s="3" customFormat="1" ht="45" customHeight="1" outlineLevel="2" x14ac:dyDescent="0.2">
      <c r="A334" s="97"/>
      <c r="B334" s="8"/>
      <c r="C334" s="7" t="s">
        <v>3944</v>
      </c>
      <c r="D334" s="6" t="s">
        <v>3943</v>
      </c>
      <c r="E334" s="6" t="s">
        <v>205</v>
      </c>
      <c r="F334" s="6" t="s">
        <v>3942</v>
      </c>
      <c r="G334" s="6" t="s">
        <v>178</v>
      </c>
      <c r="H334" s="6" t="s">
        <v>3941</v>
      </c>
      <c r="I334" s="64">
        <v>4</v>
      </c>
      <c r="J334" s="6" t="s">
        <v>1</v>
      </c>
      <c r="K334" s="88">
        <v>14605.77</v>
      </c>
      <c r="L334" s="88">
        <v>13875.48</v>
      </c>
      <c r="M334" s="94">
        <v>19800</v>
      </c>
      <c r="N334" s="5" t="s">
        <v>222</v>
      </c>
      <c r="O334" s="4"/>
      <c r="P334" s="19">
        <f t="shared" si="45"/>
        <v>0</v>
      </c>
      <c r="Q334" s="19">
        <f t="shared" si="46"/>
        <v>0</v>
      </c>
      <c r="R334" s="19">
        <f t="shared" si="47"/>
        <v>0</v>
      </c>
      <c r="S334" s="19">
        <f t="shared" si="48"/>
        <v>0</v>
      </c>
      <c r="T334" s="19">
        <f t="shared" si="49"/>
        <v>0</v>
      </c>
    </row>
    <row r="335" spans="1:20" s="3" customFormat="1" ht="45" customHeight="1" outlineLevel="2" x14ac:dyDescent="0.2">
      <c r="A335" s="97"/>
      <c r="B335" s="8"/>
      <c r="C335" s="7" t="s">
        <v>3940</v>
      </c>
      <c r="D335" s="6" t="s">
        <v>3939</v>
      </c>
      <c r="E335" s="6" t="s">
        <v>205</v>
      </c>
      <c r="F335" s="6" t="s">
        <v>1657</v>
      </c>
      <c r="G335" s="6" t="s">
        <v>178</v>
      </c>
      <c r="H335" s="6" t="s">
        <v>3938</v>
      </c>
      <c r="I335" s="64">
        <v>2</v>
      </c>
      <c r="J335" s="6" t="s">
        <v>1</v>
      </c>
      <c r="K335" s="88">
        <v>21158.39</v>
      </c>
      <c r="L335" s="88">
        <v>20100.47</v>
      </c>
      <c r="M335" s="94">
        <v>28500</v>
      </c>
      <c r="N335" s="5" t="s">
        <v>9</v>
      </c>
      <c r="O335" s="4"/>
      <c r="P335" s="19">
        <f t="shared" si="45"/>
        <v>0</v>
      </c>
      <c r="Q335" s="19">
        <f t="shared" si="46"/>
        <v>0</v>
      </c>
      <c r="R335" s="19">
        <f t="shared" si="47"/>
        <v>0</v>
      </c>
      <c r="S335" s="19">
        <f t="shared" si="48"/>
        <v>0</v>
      </c>
      <c r="T335" s="19">
        <f t="shared" si="49"/>
        <v>0</v>
      </c>
    </row>
    <row r="336" spans="1:20" s="3" customFormat="1" ht="45" customHeight="1" outlineLevel="2" x14ac:dyDescent="0.2">
      <c r="A336" s="97"/>
      <c r="B336" s="8"/>
      <c r="C336" s="7" t="s">
        <v>3931</v>
      </c>
      <c r="D336" s="6" t="s">
        <v>3930</v>
      </c>
      <c r="E336" s="6" t="s">
        <v>205</v>
      </c>
      <c r="F336" s="6" t="s">
        <v>3929</v>
      </c>
      <c r="G336" s="6" t="s">
        <v>680</v>
      </c>
      <c r="H336" s="6" t="s">
        <v>3928</v>
      </c>
      <c r="I336" s="64">
        <v>6</v>
      </c>
      <c r="J336" s="6" t="s">
        <v>1</v>
      </c>
      <c r="K336" s="88">
        <v>5209.5</v>
      </c>
      <c r="L336" s="88">
        <v>4949.03</v>
      </c>
      <c r="M336" s="94">
        <v>7550</v>
      </c>
      <c r="N336" s="5" t="s">
        <v>222</v>
      </c>
      <c r="O336" s="4"/>
      <c r="P336" s="19">
        <f t="shared" si="45"/>
        <v>0</v>
      </c>
      <c r="Q336" s="19">
        <f t="shared" si="46"/>
        <v>0</v>
      </c>
      <c r="R336" s="19">
        <f t="shared" si="47"/>
        <v>0</v>
      </c>
      <c r="S336" s="19">
        <f t="shared" si="48"/>
        <v>0</v>
      </c>
      <c r="T336" s="19">
        <f t="shared" si="49"/>
        <v>0</v>
      </c>
    </row>
    <row r="337" spans="1:20" s="3" customFormat="1" ht="45" customHeight="1" outlineLevel="2" x14ac:dyDescent="0.2">
      <c r="A337" s="97"/>
      <c r="B337" s="8"/>
      <c r="C337" s="7" t="s">
        <v>3937</v>
      </c>
      <c r="D337" s="6" t="s">
        <v>3936</v>
      </c>
      <c r="E337" s="6" t="s">
        <v>205</v>
      </c>
      <c r="F337" s="6" t="s">
        <v>1657</v>
      </c>
      <c r="G337" s="6" t="s">
        <v>178</v>
      </c>
      <c r="H337" s="6" t="s">
        <v>3935</v>
      </c>
      <c r="I337" s="64">
        <v>2</v>
      </c>
      <c r="J337" s="6" t="s">
        <v>1</v>
      </c>
      <c r="K337" s="88">
        <v>16929.93</v>
      </c>
      <c r="L337" s="88">
        <v>16083.43</v>
      </c>
      <c r="M337" s="94">
        <v>23650</v>
      </c>
      <c r="N337" s="5" t="s">
        <v>222</v>
      </c>
      <c r="O337" s="4"/>
      <c r="P337" s="19">
        <f t="shared" si="45"/>
        <v>0</v>
      </c>
      <c r="Q337" s="19">
        <f t="shared" si="46"/>
        <v>0</v>
      </c>
      <c r="R337" s="19">
        <f t="shared" si="47"/>
        <v>0</v>
      </c>
      <c r="S337" s="19">
        <f t="shared" si="48"/>
        <v>0</v>
      </c>
      <c r="T337" s="19">
        <f t="shared" si="49"/>
        <v>0</v>
      </c>
    </row>
    <row r="338" spans="1:20" s="3" customFormat="1" ht="45" customHeight="1" outlineLevel="2" x14ac:dyDescent="0.2">
      <c r="A338" s="97"/>
      <c r="B338" s="8"/>
      <c r="C338" s="7" t="s">
        <v>3921</v>
      </c>
      <c r="D338" s="6" t="s">
        <v>3920</v>
      </c>
      <c r="E338" s="6" t="s">
        <v>205</v>
      </c>
      <c r="F338" s="6" t="s">
        <v>2943</v>
      </c>
      <c r="G338" s="6" t="s">
        <v>201</v>
      </c>
      <c r="H338" s="6" t="s">
        <v>3919</v>
      </c>
      <c r="I338" s="64">
        <v>2</v>
      </c>
      <c r="J338" s="6" t="s">
        <v>1</v>
      </c>
      <c r="K338" s="88">
        <v>18827.830000000002</v>
      </c>
      <c r="L338" s="88">
        <v>17886.439999999999</v>
      </c>
      <c r="M338" s="93">
        <v>26740</v>
      </c>
      <c r="N338" s="5" t="s">
        <v>222</v>
      </c>
      <c r="O338" s="4"/>
      <c r="P338" s="19">
        <f t="shared" si="45"/>
        <v>0</v>
      </c>
      <c r="Q338" s="19">
        <f t="shared" si="46"/>
        <v>0</v>
      </c>
      <c r="R338" s="19">
        <f t="shared" si="47"/>
        <v>0</v>
      </c>
      <c r="S338" s="19">
        <f t="shared" si="48"/>
        <v>0</v>
      </c>
      <c r="T338" s="19">
        <f t="shared" si="49"/>
        <v>0</v>
      </c>
    </row>
    <row r="339" spans="1:20" s="3" customFormat="1" ht="45" customHeight="1" outlineLevel="2" x14ac:dyDescent="0.2">
      <c r="A339" s="97"/>
      <c r="B339" s="8"/>
      <c r="C339" s="7" t="s">
        <v>3918</v>
      </c>
      <c r="D339" s="6" t="s">
        <v>3917</v>
      </c>
      <c r="E339" s="6" t="s">
        <v>205</v>
      </c>
      <c r="F339" s="6" t="s">
        <v>2943</v>
      </c>
      <c r="G339" s="6" t="s">
        <v>2357</v>
      </c>
      <c r="H339" s="6" t="s">
        <v>3916</v>
      </c>
      <c r="I339" s="64">
        <v>2</v>
      </c>
      <c r="J339" s="6" t="s">
        <v>1</v>
      </c>
      <c r="K339" s="88">
        <v>23001</v>
      </c>
      <c r="L339" s="88">
        <v>21850.95</v>
      </c>
      <c r="M339" s="94">
        <v>32640</v>
      </c>
      <c r="N339" s="5" t="s">
        <v>222</v>
      </c>
      <c r="O339" s="4"/>
      <c r="P339" s="19">
        <f t="shared" si="45"/>
        <v>0</v>
      </c>
      <c r="Q339" s="19">
        <f t="shared" si="46"/>
        <v>0</v>
      </c>
      <c r="R339" s="19">
        <f t="shared" si="47"/>
        <v>0</v>
      </c>
      <c r="S339" s="19">
        <f t="shared" si="48"/>
        <v>0</v>
      </c>
      <c r="T339" s="19">
        <f t="shared" si="49"/>
        <v>0</v>
      </c>
    </row>
    <row r="340" spans="1:20" s="3" customFormat="1" ht="45" customHeight="1" outlineLevel="2" x14ac:dyDescent="0.2">
      <c r="A340" s="97"/>
      <c r="B340" s="8"/>
      <c r="C340" s="7" t="s">
        <v>3915</v>
      </c>
      <c r="D340" s="6" t="s">
        <v>3914</v>
      </c>
      <c r="E340" s="6" t="s">
        <v>205</v>
      </c>
      <c r="F340" s="6" t="s">
        <v>2566</v>
      </c>
      <c r="G340" s="6" t="s">
        <v>528</v>
      </c>
      <c r="H340" s="6" t="s">
        <v>3913</v>
      </c>
      <c r="I340" s="64">
        <v>2</v>
      </c>
      <c r="J340" s="6" t="s">
        <v>1</v>
      </c>
      <c r="K340" s="88">
        <v>34355.910000000003</v>
      </c>
      <c r="L340" s="88">
        <v>32638.11</v>
      </c>
      <c r="M340" s="93">
        <v>48700</v>
      </c>
      <c r="N340" s="5" t="s">
        <v>9</v>
      </c>
      <c r="O340" s="4"/>
      <c r="P340" s="19">
        <f t="shared" si="45"/>
        <v>0</v>
      </c>
      <c r="Q340" s="19">
        <f t="shared" si="46"/>
        <v>0</v>
      </c>
      <c r="R340" s="19">
        <f t="shared" si="47"/>
        <v>0</v>
      </c>
      <c r="S340" s="19">
        <f t="shared" si="48"/>
        <v>0</v>
      </c>
      <c r="T340" s="19">
        <f t="shared" si="49"/>
        <v>0</v>
      </c>
    </row>
    <row r="341" spans="1:20" s="3" customFormat="1" ht="45" customHeight="1" outlineLevel="2" x14ac:dyDescent="0.2">
      <c r="A341" s="97"/>
      <c r="B341" s="8"/>
      <c r="C341" s="7" t="s">
        <v>3912</v>
      </c>
      <c r="D341" s="6" t="s">
        <v>3911</v>
      </c>
      <c r="E341" s="6" t="s">
        <v>168</v>
      </c>
      <c r="F341" s="6" t="s">
        <v>3910</v>
      </c>
      <c r="G341" s="6" t="s">
        <v>442</v>
      </c>
      <c r="H341" s="6" t="s">
        <v>3909</v>
      </c>
      <c r="I341" s="64">
        <v>2</v>
      </c>
      <c r="J341" s="6" t="s">
        <v>1</v>
      </c>
      <c r="K341" s="88">
        <v>9405.7900000000009</v>
      </c>
      <c r="L341" s="88">
        <v>8935.5</v>
      </c>
      <c r="M341" s="87"/>
      <c r="N341" s="5" t="s">
        <v>39</v>
      </c>
      <c r="O341" s="4"/>
      <c r="P341" s="19">
        <f t="shared" si="45"/>
        <v>0</v>
      </c>
      <c r="Q341" s="19">
        <f t="shared" si="46"/>
        <v>0</v>
      </c>
      <c r="R341" s="19">
        <f t="shared" si="47"/>
        <v>0</v>
      </c>
      <c r="S341" s="19">
        <f t="shared" si="48"/>
        <v>0</v>
      </c>
      <c r="T341" s="19">
        <f t="shared" si="49"/>
        <v>0</v>
      </c>
    </row>
    <row r="342" spans="1:20" s="3" customFormat="1" ht="45" customHeight="1" outlineLevel="2" x14ac:dyDescent="0.2">
      <c r="A342" s="97"/>
      <c r="B342" s="8"/>
      <c r="C342" s="7" t="s">
        <v>3908</v>
      </c>
      <c r="D342" s="6" t="s">
        <v>3907</v>
      </c>
      <c r="E342" s="6" t="s">
        <v>168</v>
      </c>
      <c r="F342" s="6" t="s">
        <v>3906</v>
      </c>
      <c r="G342" s="6" t="s">
        <v>3905</v>
      </c>
      <c r="H342" s="6" t="s">
        <v>3904</v>
      </c>
      <c r="I342" s="64">
        <v>6</v>
      </c>
      <c r="J342" s="6" t="s">
        <v>1</v>
      </c>
      <c r="K342" s="88">
        <v>2759.42</v>
      </c>
      <c r="L342" s="88">
        <v>2621.45</v>
      </c>
      <c r="M342" s="87"/>
      <c r="N342" s="5" t="s">
        <v>39</v>
      </c>
      <c r="O342" s="4"/>
      <c r="P342" s="19">
        <f t="shared" si="45"/>
        <v>0</v>
      </c>
      <c r="Q342" s="19">
        <f t="shared" si="46"/>
        <v>0</v>
      </c>
      <c r="R342" s="19">
        <f t="shared" si="47"/>
        <v>0</v>
      </c>
      <c r="S342" s="19">
        <f t="shared" si="48"/>
        <v>0</v>
      </c>
      <c r="T342" s="19">
        <f t="shared" si="49"/>
        <v>0</v>
      </c>
    </row>
    <row r="343" spans="1:20" s="3" customFormat="1" ht="45" customHeight="1" outlineLevel="2" x14ac:dyDescent="0.2">
      <c r="A343" s="97"/>
      <c r="B343" s="8"/>
      <c r="C343" s="7" t="s">
        <v>3934</v>
      </c>
      <c r="D343" s="6" t="s">
        <v>3933</v>
      </c>
      <c r="E343" s="6" t="s">
        <v>168</v>
      </c>
      <c r="F343" s="6" t="s">
        <v>3932</v>
      </c>
      <c r="G343" s="6" t="s">
        <v>3153</v>
      </c>
      <c r="H343" s="6"/>
      <c r="I343" s="64">
        <v>4</v>
      </c>
      <c r="J343" s="6" t="s">
        <v>1</v>
      </c>
      <c r="K343" s="88">
        <v>5254.12</v>
      </c>
      <c r="L343" s="88">
        <v>4991.41</v>
      </c>
      <c r="M343" s="88"/>
      <c r="N343" s="5" t="s">
        <v>39</v>
      </c>
      <c r="O343" s="4"/>
      <c r="P343" s="19">
        <f t="shared" si="45"/>
        <v>0</v>
      </c>
      <c r="Q343" s="19">
        <f t="shared" si="46"/>
        <v>0</v>
      </c>
      <c r="R343" s="19">
        <f t="shared" si="47"/>
        <v>0</v>
      </c>
      <c r="S343" s="19">
        <f t="shared" si="48"/>
        <v>0</v>
      </c>
      <c r="T343" s="19">
        <f t="shared" si="49"/>
        <v>0</v>
      </c>
    </row>
    <row r="344" spans="1:20" s="3" customFormat="1" ht="45" customHeight="1" outlineLevel="2" x14ac:dyDescent="0.2">
      <c r="A344" s="97"/>
      <c r="B344" s="8"/>
      <c r="C344" s="7" t="s">
        <v>3955</v>
      </c>
      <c r="D344" s="6" t="s">
        <v>3954</v>
      </c>
      <c r="E344" s="6" t="s">
        <v>168</v>
      </c>
      <c r="F344" s="6" t="s">
        <v>3953</v>
      </c>
      <c r="G344" s="6" t="s">
        <v>2357</v>
      </c>
      <c r="H344" s="6" t="s">
        <v>3952</v>
      </c>
      <c r="I344" s="64">
        <v>4</v>
      </c>
      <c r="J344" s="6" t="s">
        <v>1</v>
      </c>
      <c r="K344" s="88">
        <v>3606.58</v>
      </c>
      <c r="L344" s="88">
        <v>3426.25</v>
      </c>
      <c r="M344" s="88"/>
      <c r="N344" s="5" t="s">
        <v>13</v>
      </c>
      <c r="O344" s="4"/>
      <c r="P344" s="19">
        <f t="shared" si="45"/>
        <v>0</v>
      </c>
      <c r="Q344" s="19">
        <f t="shared" si="46"/>
        <v>0</v>
      </c>
      <c r="R344" s="19">
        <f t="shared" si="47"/>
        <v>0</v>
      </c>
      <c r="S344" s="19">
        <f t="shared" si="48"/>
        <v>0</v>
      </c>
      <c r="T344" s="19">
        <f t="shared" si="49"/>
        <v>0</v>
      </c>
    </row>
    <row r="345" spans="1:20" s="3" customFormat="1" ht="45" customHeight="1" outlineLevel="2" x14ac:dyDescent="0.2">
      <c r="A345" s="97"/>
      <c r="B345" s="8"/>
      <c r="C345" s="7" t="s">
        <v>3897</v>
      </c>
      <c r="D345" s="6" t="s">
        <v>3896</v>
      </c>
      <c r="E345" s="6" t="s">
        <v>3895</v>
      </c>
      <c r="F345" s="6"/>
      <c r="G345" s="6"/>
      <c r="H345" s="6" t="s">
        <v>3894</v>
      </c>
      <c r="I345" s="64">
        <v>1</v>
      </c>
      <c r="J345" s="6" t="s">
        <v>1</v>
      </c>
      <c r="K345" s="88">
        <v>117897.8</v>
      </c>
      <c r="L345" s="88">
        <v>112002.91</v>
      </c>
      <c r="M345" s="94">
        <v>124980</v>
      </c>
      <c r="N345" s="5" t="s">
        <v>13</v>
      </c>
      <c r="O345" s="4"/>
      <c r="P345" s="19">
        <f t="shared" si="45"/>
        <v>0</v>
      </c>
      <c r="Q345" s="19">
        <f t="shared" si="46"/>
        <v>0</v>
      </c>
      <c r="R345" s="19">
        <f t="shared" si="47"/>
        <v>0</v>
      </c>
      <c r="S345" s="19">
        <f t="shared" si="48"/>
        <v>0</v>
      </c>
      <c r="T345" s="19">
        <f t="shared" si="49"/>
        <v>0</v>
      </c>
    </row>
    <row r="346" spans="1:20" s="3" customFormat="1" ht="45" customHeight="1" outlineLevel="2" x14ac:dyDescent="0.2">
      <c r="A346" s="97"/>
      <c r="B346" s="8"/>
      <c r="C346" s="7" t="s">
        <v>3903</v>
      </c>
      <c r="D346" s="6" t="s">
        <v>3902</v>
      </c>
      <c r="E346" s="6" t="s">
        <v>3901</v>
      </c>
      <c r="F346" s="6"/>
      <c r="G346" s="6"/>
      <c r="H346" s="6"/>
      <c r="I346" s="64">
        <v>1</v>
      </c>
      <c r="J346" s="6" t="s">
        <v>1</v>
      </c>
      <c r="K346" s="88">
        <v>55632.5</v>
      </c>
      <c r="L346" s="88">
        <v>52850.879999999997</v>
      </c>
      <c r="M346" s="93">
        <v>82000</v>
      </c>
      <c r="N346" s="5" t="s">
        <v>13</v>
      </c>
      <c r="O346" s="4"/>
      <c r="P346" s="19">
        <f t="shared" si="45"/>
        <v>0</v>
      </c>
      <c r="Q346" s="19">
        <f t="shared" si="46"/>
        <v>0</v>
      </c>
      <c r="R346" s="19">
        <f t="shared" si="47"/>
        <v>0</v>
      </c>
      <c r="S346" s="19">
        <f t="shared" si="48"/>
        <v>0</v>
      </c>
      <c r="T346" s="19">
        <f t="shared" si="49"/>
        <v>0</v>
      </c>
    </row>
    <row r="347" spans="1:20" s="3" customFormat="1" ht="45" customHeight="1" outlineLevel="2" x14ac:dyDescent="0.2">
      <c r="A347" s="97"/>
      <c r="B347" s="8"/>
      <c r="C347" s="7" t="s">
        <v>3923</v>
      </c>
      <c r="D347" s="6" t="s">
        <v>3922</v>
      </c>
      <c r="E347" s="6" t="s">
        <v>2491</v>
      </c>
      <c r="F347" s="6" t="s">
        <v>51</v>
      </c>
      <c r="G347" s="6" t="s">
        <v>680</v>
      </c>
      <c r="H347" s="6"/>
      <c r="I347" s="64">
        <v>2</v>
      </c>
      <c r="J347" s="6" t="s">
        <v>1</v>
      </c>
      <c r="K347" s="88">
        <v>16194.05</v>
      </c>
      <c r="L347" s="88">
        <v>15384.35</v>
      </c>
      <c r="M347" s="87"/>
      <c r="N347" s="5" t="s">
        <v>13</v>
      </c>
      <c r="O347" s="4"/>
      <c r="P347" s="19">
        <f t="shared" si="45"/>
        <v>0</v>
      </c>
      <c r="Q347" s="19">
        <f t="shared" si="46"/>
        <v>0</v>
      </c>
      <c r="R347" s="19">
        <f t="shared" si="47"/>
        <v>0</v>
      </c>
      <c r="S347" s="19">
        <f t="shared" si="48"/>
        <v>0</v>
      </c>
      <c r="T347" s="19">
        <f t="shared" si="49"/>
        <v>0</v>
      </c>
    </row>
    <row r="348" spans="1:20" s="3" customFormat="1" ht="45" customHeight="1" outlineLevel="2" x14ac:dyDescent="0.2">
      <c r="A348" s="97"/>
      <c r="B348" s="8"/>
      <c r="C348" s="7" t="s">
        <v>3927</v>
      </c>
      <c r="D348" s="6" t="s">
        <v>3926</v>
      </c>
      <c r="E348" s="6" t="s">
        <v>2491</v>
      </c>
      <c r="F348" s="6" t="s">
        <v>2586</v>
      </c>
      <c r="G348" s="6" t="s">
        <v>480</v>
      </c>
      <c r="H348" s="6"/>
      <c r="I348" s="64">
        <v>1</v>
      </c>
      <c r="J348" s="6" t="s">
        <v>1</v>
      </c>
      <c r="K348" s="88">
        <v>10185.450000000001</v>
      </c>
      <c r="L348" s="88">
        <v>9676.18</v>
      </c>
      <c r="M348" s="88"/>
      <c r="N348" s="5" t="s">
        <v>0</v>
      </c>
      <c r="O348" s="4"/>
      <c r="P348" s="19">
        <f t="shared" si="45"/>
        <v>0</v>
      </c>
      <c r="Q348" s="19">
        <f t="shared" si="46"/>
        <v>0</v>
      </c>
      <c r="R348" s="19">
        <f t="shared" si="47"/>
        <v>0</v>
      </c>
      <c r="S348" s="19">
        <f t="shared" si="48"/>
        <v>0</v>
      </c>
      <c r="T348" s="19">
        <f t="shared" si="49"/>
        <v>0</v>
      </c>
    </row>
    <row r="349" spans="1:20" s="3" customFormat="1" ht="45" customHeight="1" outlineLevel="2" x14ac:dyDescent="0.2">
      <c r="A349" s="97"/>
      <c r="B349" s="8"/>
      <c r="C349" s="7" t="s">
        <v>3925</v>
      </c>
      <c r="D349" s="6" t="s">
        <v>3924</v>
      </c>
      <c r="E349" s="6" t="s">
        <v>2491</v>
      </c>
      <c r="F349" s="6" t="s">
        <v>66</v>
      </c>
      <c r="G349" s="6" t="s">
        <v>604</v>
      </c>
      <c r="H349" s="6"/>
      <c r="I349" s="64">
        <v>2</v>
      </c>
      <c r="J349" s="6" t="s">
        <v>1</v>
      </c>
      <c r="K349" s="88">
        <v>14502.15</v>
      </c>
      <c r="L349" s="88">
        <v>13777.04</v>
      </c>
      <c r="M349" s="88"/>
      <c r="N349" s="5" t="s">
        <v>0</v>
      </c>
      <c r="O349" s="4"/>
      <c r="P349" s="19">
        <f t="shared" si="45"/>
        <v>0</v>
      </c>
      <c r="Q349" s="19">
        <f t="shared" si="46"/>
        <v>0</v>
      </c>
      <c r="R349" s="19">
        <f t="shared" si="47"/>
        <v>0</v>
      </c>
      <c r="S349" s="19">
        <f t="shared" si="48"/>
        <v>0</v>
      </c>
      <c r="T349" s="19">
        <f t="shared" si="49"/>
        <v>0</v>
      </c>
    </row>
    <row r="350" spans="1:20" s="3" customFormat="1" ht="45" customHeight="1" outlineLevel="2" x14ac:dyDescent="0.2">
      <c r="A350" s="97"/>
      <c r="B350" s="67"/>
      <c r="C350" s="68" t="s">
        <v>3900</v>
      </c>
      <c r="D350" s="69" t="s">
        <v>3899</v>
      </c>
      <c r="E350" s="69" t="s">
        <v>3898</v>
      </c>
      <c r="F350" s="69" t="s">
        <v>3031</v>
      </c>
      <c r="G350" s="69" t="s">
        <v>492</v>
      </c>
      <c r="H350" s="69"/>
      <c r="I350" s="64">
        <v>1</v>
      </c>
      <c r="J350" s="69" t="s">
        <v>1</v>
      </c>
      <c r="K350" s="89">
        <v>130512.05</v>
      </c>
      <c r="L350" s="89">
        <v>123986.45</v>
      </c>
      <c r="M350" s="95">
        <v>158100</v>
      </c>
      <c r="N350" s="70" t="s">
        <v>0</v>
      </c>
      <c r="O350" s="71"/>
      <c r="P350" s="19">
        <f t="shared" si="45"/>
        <v>0</v>
      </c>
      <c r="Q350" s="19">
        <f t="shared" si="46"/>
        <v>0</v>
      </c>
      <c r="R350" s="19">
        <f t="shared" si="47"/>
        <v>0</v>
      </c>
      <c r="S350" s="19">
        <f t="shared" si="48"/>
        <v>0</v>
      </c>
      <c r="T350" s="19">
        <f t="shared" si="49"/>
        <v>0</v>
      </c>
    </row>
    <row r="351" spans="1:20" s="9" customFormat="1" ht="12.95" customHeight="1" outlineLevel="1" x14ac:dyDescent="0.25">
      <c r="A351" s="96"/>
      <c r="B351" s="85" t="s">
        <v>5146</v>
      </c>
      <c r="C351" s="81"/>
      <c r="D351" s="82"/>
      <c r="E351" s="82"/>
      <c r="F351" s="82"/>
      <c r="G351" s="82"/>
      <c r="H351" s="82"/>
      <c r="I351" s="82"/>
      <c r="J351" s="82"/>
      <c r="K351" s="90"/>
      <c r="L351" s="90"/>
      <c r="M351" s="90"/>
      <c r="N351" s="82"/>
      <c r="O351" s="83"/>
    </row>
    <row r="352" spans="1:20" s="3" customFormat="1" ht="45" customHeight="1" outlineLevel="2" x14ac:dyDescent="0.2">
      <c r="A352" s="97"/>
      <c r="B352" s="62"/>
      <c r="C352" s="63" t="s">
        <v>3870</v>
      </c>
      <c r="D352" s="64" t="s">
        <v>3869</v>
      </c>
      <c r="E352" s="64" t="s">
        <v>168</v>
      </c>
      <c r="F352" s="64" t="s">
        <v>3868</v>
      </c>
      <c r="G352" s="64" t="s">
        <v>604</v>
      </c>
      <c r="H352" s="64" t="s">
        <v>3867</v>
      </c>
      <c r="I352" s="64">
        <v>6</v>
      </c>
      <c r="J352" s="64" t="s">
        <v>1</v>
      </c>
      <c r="K352" s="87">
        <v>1432.2</v>
      </c>
      <c r="L352" s="87">
        <v>1360.59</v>
      </c>
      <c r="M352" s="87"/>
      <c r="N352" s="65" t="s">
        <v>222</v>
      </c>
      <c r="O352" s="66"/>
      <c r="P352" s="19">
        <f t="shared" ref="P352:P415" si="50">F352*O352</f>
        <v>0</v>
      </c>
      <c r="Q352" s="19">
        <f t="shared" ref="Q352:Q415" si="51">G352*O352</f>
        <v>0</v>
      </c>
      <c r="R352" s="19">
        <f t="shared" ref="R352:R415" si="52">K352*O352</f>
        <v>0</v>
      </c>
      <c r="S352" s="19">
        <f t="shared" ref="S352:S415" si="53">L352*O352</f>
        <v>0</v>
      </c>
      <c r="T352" s="19">
        <f t="shared" ref="T352:T415" si="54">O352/I352</f>
        <v>0</v>
      </c>
    </row>
    <row r="353" spans="1:20" s="3" customFormat="1" ht="45" customHeight="1" outlineLevel="2" x14ac:dyDescent="0.2">
      <c r="A353" s="97"/>
      <c r="B353" s="8"/>
      <c r="C353" s="7" t="s">
        <v>3876</v>
      </c>
      <c r="D353" s="6" t="s">
        <v>3875</v>
      </c>
      <c r="E353" s="6" t="s">
        <v>168</v>
      </c>
      <c r="F353" s="6" t="s">
        <v>3218</v>
      </c>
      <c r="G353" s="6" t="s">
        <v>206</v>
      </c>
      <c r="H353" s="6" t="s">
        <v>3874</v>
      </c>
      <c r="I353" s="64">
        <v>4</v>
      </c>
      <c r="J353" s="6" t="s">
        <v>1</v>
      </c>
      <c r="K353" s="88">
        <v>2843.91</v>
      </c>
      <c r="L353" s="88">
        <v>2701.71</v>
      </c>
      <c r="M353" s="87"/>
      <c r="N353" s="5" t="s">
        <v>222</v>
      </c>
      <c r="O353" s="4"/>
      <c r="P353" s="19">
        <f t="shared" si="50"/>
        <v>0</v>
      </c>
      <c r="Q353" s="19">
        <f t="shared" si="51"/>
        <v>0</v>
      </c>
      <c r="R353" s="19">
        <f t="shared" si="52"/>
        <v>0</v>
      </c>
      <c r="S353" s="19">
        <f t="shared" si="53"/>
        <v>0</v>
      </c>
      <c r="T353" s="19">
        <f t="shared" si="54"/>
        <v>0</v>
      </c>
    </row>
    <row r="354" spans="1:20" s="3" customFormat="1" ht="45" customHeight="1" outlineLevel="2" x14ac:dyDescent="0.2">
      <c r="A354" s="97"/>
      <c r="B354" s="8"/>
      <c r="C354" s="7" t="s">
        <v>3880</v>
      </c>
      <c r="D354" s="6" t="s">
        <v>3879</v>
      </c>
      <c r="E354" s="6" t="s">
        <v>168</v>
      </c>
      <c r="F354" s="6" t="s">
        <v>3878</v>
      </c>
      <c r="G354" s="6" t="s">
        <v>359</v>
      </c>
      <c r="H354" s="6" t="s">
        <v>3877</v>
      </c>
      <c r="I354" s="64">
        <v>6</v>
      </c>
      <c r="J354" s="6" t="s">
        <v>1</v>
      </c>
      <c r="K354" s="88">
        <v>3565.39</v>
      </c>
      <c r="L354" s="88">
        <v>3387.12</v>
      </c>
      <c r="M354" s="87"/>
      <c r="N354" s="5" t="s">
        <v>222</v>
      </c>
      <c r="O354" s="4"/>
      <c r="P354" s="19">
        <f t="shared" si="50"/>
        <v>0</v>
      </c>
      <c r="Q354" s="19">
        <f t="shared" si="51"/>
        <v>0</v>
      </c>
      <c r="R354" s="19">
        <f t="shared" si="52"/>
        <v>0</v>
      </c>
      <c r="S354" s="19">
        <f t="shared" si="53"/>
        <v>0</v>
      </c>
      <c r="T354" s="19">
        <f t="shared" si="54"/>
        <v>0</v>
      </c>
    </row>
    <row r="355" spans="1:20" s="3" customFormat="1" ht="45" customHeight="1" outlineLevel="2" x14ac:dyDescent="0.2">
      <c r="A355" s="97"/>
      <c r="B355" s="8"/>
      <c r="C355" s="7" t="s">
        <v>3809</v>
      </c>
      <c r="D355" s="6" t="s">
        <v>3808</v>
      </c>
      <c r="E355" s="6" t="s">
        <v>168</v>
      </c>
      <c r="F355" s="6" t="s">
        <v>3807</v>
      </c>
      <c r="G355" s="6" t="s">
        <v>231</v>
      </c>
      <c r="H355" s="6" t="s">
        <v>3806</v>
      </c>
      <c r="I355" s="64">
        <v>4</v>
      </c>
      <c r="J355" s="6" t="s">
        <v>1</v>
      </c>
      <c r="K355" s="88">
        <v>1297.45</v>
      </c>
      <c r="L355" s="88">
        <v>1232.58</v>
      </c>
      <c r="M355" s="87"/>
      <c r="N355" s="5" t="s">
        <v>222</v>
      </c>
      <c r="O355" s="4"/>
      <c r="P355" s="19">
        <f t="shared" si="50"/>
        <v>0</v>
      </c>
      <c r="Q355" s="19">
        <f t="shared" si="51"/>
        <v>0</v>
      </c>
      <c r="R355" s="19">
        <f t="shared" si="52"/>
        <v>0</v>
      </c>
      <c r="S355" s="19">
        <f t="shared" si="53"/>
        <v>0</v>
      </c>
      <c r="T355" s="19">
        <f t="shared" si="54"/>
        <v>0</v>
      </c>
    </row>
    <row r="356" spans="1:20" s="3" customFormat="1" ht="45" customHeight="1" outlineLevel="2" x14ac:dyDescent="0.2">
      <c r="A356" s="97"/>
      <c r="B356" s="8"/>
      <c r="C356" s="7" t="s">
        <v>3884</v>
      </c>
      <c r="D356" s="6" t="s">
        <v>3883</v>
      </c>
      <c r="E356" s="6" t="s">
        <v>168</v>
      </c>
      <c r="F356" s="6" t="s">
        <v>3882</v>
      </c>
      <c r="G356" s="6" t="s">
        <v>2159</v>
      </c>
      <c r="H356" s="6" t="s">
        <v>3881</v>
      </c>
      <c r="I356" s="64">
        <v>4</v>
      </c>
      <c r="J356" s="6" t="s">
        <v>1</v>
      </c>
      <c r="K356" s="88">
        <v>3425.47</v>
      </c>
      <c r="L356" s="88">
        <v>3254.2</v>
      </c>
      <c r="M356" s="87"/>
      <c r="N356" s="5" t="s">
        <v>222</v>
      </c>
      <c r="O356" s="4"/>
      <c r="P356" s="19">
        <f t="shared" si="50"/>
        <v>0</v>
      </c>
      <c r="Q356" s="19">
        <f t="shared" si="51"/>
        <v>0</v>
      </c>
      <c r="R356" s="19">
        <f t="shared" si="52"/>
        <v>0</v>
      </c>
      <c r="S356" s="19">
        <f t="shared" si="53"/>
        <v>0</v>
      </c>
      <c r="T356" s="19">
        <f t="shared" si="54"/>
        <v>0</v>
      </c>
    </row>
    <row r="357" spans="1:20" s="3" customFormat="1" ht="45" customHeight="1" outlineLevel="2" x14ac:dyDescent="0.2">
      <c r="A357" s="97"/>
      <c r="B357" s="8"/>
      <c r="C357" s="7" t="s">
        <v>3866</v>
      </c>
      <c r="D357" s="6" t="s">
        <v>3865</v>
      </c>
      <c r="E357" s="6" t="s">
        <v>168</v>
      </c>
      <c r="F357" s="6" t="s">
        <v>3864</v>
      </c>
      <c r="G357" s="6" t="s">
        <v>544</v>
      </c>
      <c r="H357" s="6" t="s">
        <v>3863</v>
      </c>
      <c r="I357" s="64">
        <v>2</v>
      </c>
      <c r="J357" s="6" t="s">
        <v>1</v>
      </c>
      <c r="K357" s="88">
        <v>5012.58</v>
      </c>
      <c r="L357" s="88">
        <v>4761.95</v>
      </c>
      <c r="M357" s="87"/>
      <c r="N357" s="5" t="s">
        <v>9</v>
      </c>
      <c r="O357" s="4"/>
      <c r="P357" s="19">
        <f t="shared" si="50"/>
        <v>0</v>
      </c>
      <c r="Q357" s="19">
        <f t="shared" si="51"/>
        <v>0</v>
      </c>
      <c r="R357" s="19">
        <f t="shared" si="52"/>
        <v>0</v>
      </c>
      <c r="S357" s="19">
        <f t="shared" si="53"/>
        <v>0</v>
      </c>
      <c r="T357" s="19">
        <f t="shared" si="54"/>
        <v>0</v>
      </c>
    </row>
    <row r="358" spans="1:20" s="3" customFormat="1" ht="45" customHeight="1" outlineLevel="2" x14ac:dyDescent="0.2">
      <c r="A358" s="97"/>
      <c r="B358" s="8"/>
      <c r="C358" s="7" t="s">
        <v>3817</v>
      </c>
      <c r="D358" s="6" t="s">
        <v>3816</v>
      </c>
      <c r="E358" s="6" t="s">
        <v>168</v>
      </c>
      <c r="F358" s="6" t="s">
        <v>3815</v>
      </c>
      <c r="G358" s="6" t="s">
        <v>480</v>
      </c>
      <c r="H358" s="6" t="s">
        <v>3814</v>
      </c>
      <c r="I358" s="64">
        <v>12</v>
      </c>
      <c r="J358" s="6" t="s">
        <v>1</v>
      </c>
      <c r="K358" s="88">
        <v>328.99</v>
      </c>
      <c r="L358" s="88">
        <v>312.54000000000002</v>
      </c>
      <c r="M358" s="87"/>
      <c r="N358" s="5" t="s">
        <v>222</v>
      </c>
      <c r="O358" s="4"/>
      <c r="P358" s="19">
        <f t="shared" si="50"/>
        <v>0</v>
      </c>
      <c r="Q358" s="19">
        <f t="shared" si="51"/>
        <v>0</v>
      </c>
      <c r="R358" s="19">
        <f t="shared" si="52"/>
        <v>0</v>
      </c>
      <c r="S358" s="19">
        <f t="shared" si="53"/>
        <v>0</v>
      </c>
      <c r="T358" s="19">
        <f t="shared" si="54"/>
        <v>0</v>
      </c>
    </row>
    <row r="359" spans="1:20" s="3" customFormat="1" ht="45" customHeight="1" outlineLevel="2" x14ac:dyDescent="0.2">
      <c r="A359" s="97"/>
      <c r="B359" s="8"/>
      <c r="C359" s="7" t="s">
        <v>3783</v>
      </c>
      <c r="D359" s="6" t="s">
        <v>3782</v>
      </c>
      <c r="E359" s="6" t="s">
        <v>168</v>
      </c>
      <c r="F359" s="6" t="s">
        <v>3781</v>
      </c>
      <c r="G359" s="6" t="s">
        <v>604</v>
      </c>
      <c r="H359" s="6" t="s">
        <v>3780</v>
      </c>
      <c r="I359" s="64">
        <v>24</v>
      </c>
      <c r="J359" s="6" t="s">
        <v>1</v>
      </c>
      <c r="K359" s="88">
        <v>1129.25</v>
      </c>
      <c r="L359" s="88">
        <v>1072.79</v>
      </c>
      <c r="M359" s="87"/>
      <c r="N359" s="5" t="s">
        <v>222</v>
      </c>
      <c r="O359" s="4"/>
      <c r="P359" s="19">
        <f t="shared" si="50"/>
        <v>0</v>
      </c>
      <c r="Q359" s="19">
        <f t="shared" si="51"/>
        <v>0</v>
      </c>
      <c r="R359" s="19">
        <f t="shared" si="52"/>
        <v>0</v>
      </c>
      <c r="S359" s="19">
        <f t="shared" si="53"/>
        <v>0</v>
      </c>
      <c r="T359" s="19">
        <f t="shared" si="54"/>
        <v>0</v>
      </c>
    </row>
    <row r="360" spans="1:20" s="3" customFormat="1" ht="45" customHeight="1" outlineLevel="2" x14ac:dyDescent="0.2">
      <c r="A360" s="97"/>
      <c r="B360" s="8"/>
      <c r="C360" s="7" t="s">
        <v>3710</v>
      </c>
      <c r="D360" s="6" t="s">
        <v>3709</v>
      </c>
      <c r="E360" s="6" t="s">
        <v>168</v>
      </c>
      <c r="F360" s="6" t="s">
        <v>1151</v>
      </c>
      <c r="G360" s="6" t="s">
        <v>436</v>
      </c>
      <c r="H360" s="6" t="s">
        <v>3708</v>
      </c>
      <c r="I360" s="64">
        <v>12</v>
      </c>
      <c r="J360" s="6" t="s">
        <v>1</v>
      </c>
      <c r="K360" s="88">
        <v>381.3</v>
      </c>
      <c r="L360" s="88">
        <v>362.24</v>
      </c>
      <c r="M360" s="87"/>
      <c r="N360" s="5" t="s">
        <v>9</v>
      </c>
      <c r="O360" s="4"/>
      <c r="P360" s="19">
        <f t="shared" si="50"/>
        <v>0</v>
      </c>
      <c r="Q360" s="19">
        <f t="shared" si="51"/>
        <v>0</v>
      </c>
      <c r="R360" s="19">
        <f t="shared" si="52"/>
        <v>0</v>
      </c>
      <c r="S360" s="19">
        <f t="shared" si="53"/>
        <v>0</v>
      </c>
      <c r="T360" s="19">
        <f t="shared" si="54"/>
        <v>0</v>
      </c>
    </row>
    <row r="361" spans="1:20" s="3" customFormat="1" ht="45" customHeight="1" outlineLevel="2" x14ac:dyDescent="0.2">
      <c r="A361" s="97"/>
      <c r="B361" s="8"/>
      <c r="C361" s="7" t="s">
        <v>3893</v>
      </c>
      <c r="D361" s="6" t="s">
        <v>3892</v>
      </c>
      <c r="E361" s="6" t="s">
        <v>168</v>
      </c>
      <c r="F361" s="6" t="s">
        <v>3891</v>
      </c>
      <c r="G361" s="6" t="s">
        <v>382</v>
      </c>
      <c r="H361" s="6" t="s">
        <v>3890</v>
      </c>
      <c r="I361" s="64">
        <v>12</v>
      </c>
      <c r="J361" s="6" t="s">
        <v>1</v>
      </c>
      <c r="K361" s="88">
        <v>705.64</v>
      </c>
      <c r="L361" s="88">
        <v>670.36</v>
      </c>
      <c r="M361" s="87"/>
      <c r="N361" s="5" t="s">
        <v>13</v>
      </c>
      <c r="O361" s="4"/>
      <c r="P361" s="19">
        <f t="shared" si="50"/>
        <v>0</v>
      </c>
      <c r="Q361" s="19">
        <f t="shared" si="51"/>
        <v>0</v>
      </c>
      <c r="R361" s="19">
        <f t="shared" si="52"/>
        <v>0</v>
      </c>
      <c r="S361" s="19">
        <f t="shared" si="53"/>
        <v>0</v>
      </c>
      <c r="T361" s="19">
        <f t="shared" si="54"/>
        <v>0</v>
      </c>
    </row>
    <row r="362" spans="1:20" s="3" customFormat="1" ht="45" customHeight="1" outlineLevel="2" x14ac:dyDescent="0.2">
      <c r="A362" s="97"/>
      <c r="B362" s="8"/>
      <c r="C362" s="7" t="s">
        <v>3813</v>
      </c>
      <c r="D362" s="6" t="s">
        <v>3812</v>
      </c>
      <c r="E362" s="6" t="s">
        <v>168</v>
      </c>
      <c r="F362" s="6" t="s">
        <v>3811</v>
      </c>
      <c r="G362" s="6" t="s">
        <v>436</v>
      </c>
      <c r="H362" s="6" t="s">
        <v>3810</v>
      </c>
      <c r="I362" s="64">
        <v>12</v>
      </c>
      <c r="J362" s="6" t="s">
        <v>1</v>
      </c>
      <c r="K362" s="88">
        <v>826.12</v>
      </c>
      <c r="L362" s="88">
        <v>784.81</v>
      </c>
      <c r="M362" s="87"/>
      <c r="N362" s="5" t="s">
        <v>222</v>
      </c>
      <c r="O362" s="4"/>
      <c r="P362" s="19">
        <f t="shared" si="50"/>
        <v>0</v>
      </c>
      <c r="Q362" s="19">
        <f t="shared" si="51"/>
        <v>0</v>
      </c>
      <c r="R362" s="19">
        <f t="shared" si="52"/>
        <v>0</v>
      </c>
      <c r="S362" s="19">
        <f t="shared" si="53"/>
        <v>0</v>
      </c>
      <c r="T362" s="19">
        <f t="shared" si="54"/>
        <v>0</v>
      </c>
    </row>
    <row r="363" spans="1:20" s="3" customFormat="1" ht="45" customHeight="1" outlineLevel="2" x14ac:dyDescent="0.2">
      <c r="A363" s="97"/>
      <c r="B363" s="8"/>
      <c r="C363" s="7" t="s">
        <v>3845</v>
      </c>
      <c r="D363" s="6" t="s">
        <v>3844</v>
      </c>
      <c r="E363" s="6" t="s">
        <v>168</v>
      </c>
      <c r="F363" s="6" t="s">
        <v>3843</v>
      </c>
      <c r="G363" s="6" t="s">
        <v>418</v>
      </c>
      <c r="H363" s="6" t="s">
        <v>3842</v>
      </c>
      <c r="I363" s="64">
        <v>6</v>
      </c>
      <c r="J363" s="6" t="s">
        <v>1</v>
      </c>
      <c r="K363" s="88">
        <v>1707.71</v>
      </c>
      <c r="L363" s="88">
        <v>1622.32</v>
      </c>
      <c r="M363" s="87"/>
      <c r="N363" s="5" t="s">
        <v>39</v>
      </c>
      <c r="O363" s="4"/>
      <c r="P363" s="19">
        <f t="shared" si="50"/>
        <v>0</v>
      </c>
      <c r="Q363" s="19">
        <f t="shared" si="51"/>
        <v>0</v>
      </c>
      <c r="R363" s="19">
        <f t="shared" si="52"/>
        <v>0</v>
      </c>
      <c r="S363" s="19">
        <f t="shared" si="53"/>
        <v>0</v>
      </c>
      <c r="T363" s="19">
        <f t="shared" si="54"/>
        <v>0</v>
      </c>
    </row>
    <row r="364" spans="1:20" s="3" customFormat="1" ht="45" customHeight="1" outlineLevel="2" x14ac:dyDescent="0.2">
      <c r="A364" s="97"/>
      <c r="B364" s="8"/>
      <c r="C364" s="7" t="s">
        <v>3707</v>
      </c>
      <c r="D364" s="6" t="s">
        <v>3706</v>
      </c>
      <c r="E364" s="6" t="s">
        <v>168</v>
      </c>
      <c r="F364" s="6" t="s">
        <v>3705</v>
      </c>
      <c r="G364" s="6" t="s">
        <v>423</v>
      </c>
      <c r="H364" s="6" t="s">
        <v>3704</v>
      </c>
      <c r="I364" s="64">
        <v>12</v>
      </c>
      <c r="J364" s="6" t="s">
        <v>1</v>
      </c>
      <c r="K364" s="88">
        <v>1289.55</v>
      </c>
      <c r="L364" s="88">
        <v>1225.07</v>
      </c>
      <c r="M364" s="87"/>
      <c r="N364" s="5" t="s">
        <v>39</v>
      </c>
      <c r="O364" s="4"/>
      <c r="P364" s="19">
        <f t="shared" si="50"/>
        <v>0</v>
      </c>
      <c r="Q364" s="19">
        <f t="shared" si="51"/>
        <v>0</v>
      </c>
      <c r="R364" s="19">
        <f t="shared" si="52"/>
        <v>0</v>
      </c>
      <c r="S364" s="19">
        <f t="shared" si="53"/>
        <v>0</v>
      </c>
      <c r="T364" s="19">
        <f t="shared" si="54"/>
        <v>0</v>
      </c>
    </row>
    <row r="365" spans="1:20" s="3" customFormat="1" ht="45" customHeight="1" outlineLevel="2" x14ac:dyDescent="0.2">
      <c r="A365" s="97"/>
      <c r="B365" s="8"/>
      <c r="C365" s="7" t="s">
        <v>3833</v>
      </c>
      <c r="D365" s="6" t="s">
        <v>3832</v>
      </c>
      <c r="E365" s="6" t="s">
        <v>168</v>
      </c>
      <c r="F365" s="6" t="s">
        <v>3831</v>
      </c>
      <c r="G365" s="6" t="s">
        <v>715</v>
      </c>
      <c r="H365" s="6" t="s">
        <v>3830</v>
      </c>
      <c r="I365" s="64">
        <v>12</v>
      </c>
      <c r="J365" s="6" t="s">
        <v>1</v>
      </c>
      <c r="K365" s="88">
        <v>1502.42</v>
      </c>
      <c r="L365" s="88">
        <v>1427.3</v>
      </c>
      <c r="M365" s="87"/>
      <c r="N365" s="5" t="s">
        <v>39</v>
      </c>
      <c r="O365" s="4"/>
      <c r="P365" s="19">
        <f t="shared" si="50"/>
        <v>0</v>
      </c>
      <c r="Q365" s="19">
        <f t="shared" si="51"/>
        <v>0</v>
      </c>
      <c r="R365" s="19">
        <f t="shared" si="52"/>
        <v>0</v>
      </c>
      <c r="S365" s="19">
        <f t="shared" si="53"/>
        <v>0</v>
      </c>
      <c r="T365" s="19">
        <f t="shared" si="54"/>
        <v>0</v>
      </c>
    </row>
    <row r="366" spans="1:20" s="3" customFormat="1" ht="45" customHeight="1" outlineLevel="2" x14ac:dyDescent="0.2">
      <c r="A366" s="97"/>
      <c r="B366" s="8"/>
      <c r="C366" s="7" t="s">
        <v>3825</v>
      </c>
      <c r="D366" s="6" t="s">
        <v>3824</v>
      </c>
      <c r="E366" s="6" t="s">
        <v>168</v>
      </c>
      <c r="F366" s="6" t="s">
        <v>3823</v>
      </c>
      <c r="G366" s="6" t="s">
        <v>405</v>
      </c>
      <c r="H366" s="6" t="s">
        <v>3822</v>
      </c>
      <c r="I366" s="64">
        <v>12</v>
      </c>
      <c r="J366" s="6" t="s">
        <v>1</v>
      </c>
      <c r="K366" s="88">
        <v>963.71</v>
      </c>
      <c r="L366" s="88">
        <v>915.52</v>
      </c>
      <c r="M366" s="87"/>
      <c r="N366" s="5" t="s">
        <v>39</v>
      </c>
      <c r="O366" s="4"/>
      <c r="P366" s="19">
        <f t="shared" si="50"/>
        <v>0</v>
      </c>
      <c r="Q366" s="19">
        <f t="shared" si="51"/>
        <v>0</v>
      </c>
      <c r="R366" s="19">
        <f t="shared" si="52"/>
        <v>0</v>
      </c>
      <c r="S366" s="19">
        <f t="shared" si="53"/>
        <v>0</v>
      </c>
      <c r="T366" s="19">
        <f t="shared" si="54"/>
        <v>0</v>
      </c>
    </row>
    <row r="367" spans="1:20" s="3" customFormat="1" ht="45" customHeight="1" outlineLevel="2" x14ac:dyDescent="0.2">
      <c r="A367" s="97"/>
      <c r="B367" s="8"/>
      <c r="C367" s="7" t="s">
        <v>3829</v>
      </c>
      <c r="D367" s="6" t="s">
        <v>3828</v>
      </c>
      <c r="E367" s="6" t="s">
        <v>168</v>
      </c>
      <c r="F367" s="6" t="s">
        <v>3827</v>
      </c>
      <c r="G367" s="6" t="s">
        <v>480</v>
      </c>
      <c r="H367" s="6" t="s">
        <v>3826</v>
      </c>
      <c r="I367" s="64">
        <v>12</v>
      </c>
      <c r="J367" s="6" t="s">
        <v>1</v>
      </c>
      <c r="K367" s="88">
        <v>1414.93</v>
      </c>
      <c r="L367" s="88">
        <v>1344.18</v>
      </c>
      <c r="M367" s="87"/>
      <c r="N367" s="5" t="s">
        <v>54</v>
      </c>
      <c r="O367" s="4"/>
      <c r="P367" s="19">
        <f t="shared" si="50"/>
        <v>0</v>
      </c>
      <c r="Q367" s="19">
        <f t="shared" si="51"/>
        <v>0</v>
      </c>
      <c r="R367" s="19">
        <f t="shared" si="52"/>
        <v>0</v>
      </c>
      <c r="S367" s="19">
        <f t="shared" si="53"/>
        <v>0</v>
      </c>
      <c r="T367" s="19">
        <f t="shared" si="54"/>
        <v>0</v>
      </c>
    </row>
    <row r="368" spans="1:20" s="3" customFormat="1" ht="45" customHeight="1" outlineLevel="2" x14ac:dyDescent="0.2">
      <c r="A368" s="97"/>
      <c r="B368" s="8"/>
      <c r="C368" s="7" t="s">
        <v>3849</v>
      </c>
      <c r="D368" s="6" t="s">
        <v>3848</v>
      </c>
      <c r="E368" s="6" t="s">
        <v>168</v>
      </c>
      <c r="F368" s="6" t="s">
        <v>3847</v>
      </c>
      <c r="G368" s="6" t="s">
        <v>382</v>
      </c>
      <c r="H368" s="6" t="s">
        <v>3846</v>
      </c>
      <c r="I368" s="64">
        <v>12</v>
      </c>
      <c r="J368" s="6" t="s">
        <v>1</v>
      </c>
      <c r="K368" s="88">
        <v>1567.87</v>
      </c>
      <c r="L368" s="88">
        <v>1489.48</v>
      </c>
      <c r="M368" s="87"/>
      <c r="N368" s="5" t="s">
        <v>39</v>
      </c>
      <c r="O368" s="4"/>
      <c r="P368" s="19">
        <f t="shared" si="50"/>
        <v>0</v>
      </c>
      <c r="Q368" s="19">
        <f t="shared" si="51"/>
        <v>0</v>
      </c>
      <c r="R368" s="19">
        <f t="shared" si="52"/>
        <v>0</v>
      </c>
      <c r="S368" s="19">
        <f t="shared" si="53"/>
        <v>0</v>
      </c>
      <c r="T368" s="19">
        <f t="shared" si="54"/>
        <v>0</v>
      </c>
    </row>
    <row r="369" spans="1:20" s="3" customFormat="1" ht="45" customHeight="1" outlineLevel="2" x14ac:dyDescent="0.2">
      <c r="A369" s="97"/>
      <c r="B369" s="8"/>
      <c r="C369" s="7" t="s">
        <v>3797</v>
      </c>
      <c r="D369" s="6" t="s">
        <v>3796</v>
      </c>
      <c r="E369" s="6" t="s">
        <v>168</v>
      </c>
      <c r="F369" s="6" t="s">
        <v>3795</v>
      </c>
      <c r="G369" s="6" t="s">
        <v>480</v>
      </c>
      <c r="H369" s="6" t="s">
        <v>3794</v>
      </c>
      <c r="I369" s="64">
        <v>8</v>
      </c>
      <c r="J369" s="6" t="s">
        <v>1</v>
      </c>
      <c r="K369" s="88">
        <v>2501.36</v>
      </c>
      <c r="L369" s="88">
        <v>2376.29</v>
      </c>
      <c r="M369" s="87"/>
      <c r="N369" s="5" t="s">
        <v>54</v>
      </c>
      <c r="O369" s="4"/>
      <c r="P369" s="19">
        <f t="shared" si="50"/>
        <v>0</v>
      </c>
      <c r="Q369" s="19">
        <f t="shared" si="51"/>
        <v>0</v>
      </c>
      <c r="R369" s="19">
        <f t="shared" si="52"/>
        <v>0</v>
      </c>
      <c r="S369" s="19">
        <f t="shared" si="53"/>
        <v>0</v>
      </c>
      <c r="T369" s="19">
        <f t="shared" si="54"/>
        <v>0</v>
      </c>
    </row>
    <row r="370" spans="1:20" s="3" customFormat="1" ht="45" customHeight="1" outlineLevel="2" x14ac:dyDescent="0.2">
      <c r="A370" s="97"/>
      <c r="B370" s="8"/>
      <c r="C370" s="7" t="s">
        <v>3889</v>
      </c>
      <c r="D370" s="6" t="s">
        <v>3888</v>
      </c>
      <c r="E370" s="6" t="s">
        <v>168</v>
      </c>
      <c r="F370" s="6" t="s">
        <v>586</v>
      </c>
      <c r="G370" s="6" t="s">
        <v>304</v>
      </c>
      <c r="H370" s="6" t="s">
        <v>3887</v>
      </c>
      <c r="I370" s="64">
        <v>12</v>
      </c>
      <c r="J370" s="6" t="s">
        <v>1</v>
      </c>
      <c r="K370" s="88">
        <v>430.59</v>
      </c>
      <c r="L370" s="88">
        <v>409.06</v>
      </c>
      <c r="M370" s="87"/>
      <c r="N370" s="5" t="s">
        <v>54</v>
      </c>
      <c r="O370" s="4"/>
      <c r="P370" s="19">
        <f t="shared" si="50"/>
        <v>0</v>
      </c>
      <c r="Q370" s="19">
        <f t="shared" si="51"/>
        <v>0</v>
      </c>
      <c r="R370" s="19">
        <f t="shared" si="52"/>
        <v>0</v>
      </c>
      <c r="S370" s="19">
        <f t="shared" si="53"/>
        <v>0</v>
      </c>
      <c r="T370" s="19">
        <f t="shared" si="54"/>
        <v>0</v>
      </c>
    </row>
    <row r="371" spans="1:20" s="3" customFormat="1" ht="45" customHeight="1" outlineLevel="2" x14ac:dyDescent="0.2">
      <c r="A371" s="97"/>
      <c r="B371" s="8"/>
      <c r="C371" s="7" t="s">
        <v>3873</v>
      </c>
      <c r="D371" s="6" t="s">
        <v>3872</v>
      </c>
      <c r="E371" s="6" t="s">
        <v>168</v>
      </c>
      <c r="F371" s="6" t="s">
        <v>3871</v>
      </c>
      <c r="G371" s="6" t="s">
        <v>350</v>
      </c>
      <c r="H371" s="6"/>
      <c r="I371" s="64">
        <v>4</v>
      </c>
      <c r="J371" s="6" t="s">
        <v>1</v>
      </c>
      <c r="K371" s="88">
        <v>2470.48</v>
      </c>
      <c r="L371" s="88">
        <v>2346.96</v>
      </c>
      <c r="M371" s="87"/>
      <c r="N371" s="5" t="s">
        <v>9</v>
      </c>
      <c r="O371" s="4"/>
      <c r="P371" s="19">
        <f t="shared" si="50"/>
        <v>0</v>
      </c>
      <c r="Q371" s="19">
        <f t="shared" si="51"/>
        <v>0</v>
      </c>
      <c r="R371" s="19">
        <f t="shared" si="52"/>
        <v>0</v>
      </c>
      <c r="S371" s="19">
        <f t="shared" si="53"/>
        <v>0</v>
      </c>
      <c r="T371" s="19">
        <f t="shared" si="54"/>
        <v>0</v>
      </c>
    </row>
    <row r="372" spans="1:20" s="3" customFormat="1" ht="45" customHeight="1" outlineLevel="2" x14ac:dyDescent="0.2">
      <c r="A372" s="97"/>
      <c r="B372" s="8"/>
      <c r="C372" s="7" t="s">
        <v>3805</v>
      </c>
      <c r="D372" s="6" t="s">
        <v>3804</v>
      </c>
      <c r="E372" s="6" t="s">
        <v>173</v>
      </c>
      <c r="F372" s="6" t="s">
        <v>3803</v>
      </c>
      <c r="G372" s="6" t="s">
        <v>304</v>
      </c>
      <c r="H372" s="6" t="s">
        <v>3802</v>
      </c>
      <c r="I372" s="64">
        <v>4</v>
      </c>
      <c r="J372" s="6" t="s">
        <v>1</v>
      </c>
      <c r="K372" s="88">
        <v>1227.8800000000001</v>
      </c>
      <c r="L372" s="88">
        <v>1166.49</v>
      </c>
      <c r="M372" s="87"/>
      <c r="N372" s="5" t="s">
        <v>222</v>
      </c>
      <c r="O372" s="4"/>
      <c r="P372" s="19">
        <f t="shared" si="50"/>
        <v>0</v>
      </c>
      <c r="Q372" s="19">
        <f t="shared" si="51"/>
        <v>0</v>
      </c>
      <c r="R372" s="19">
        <f t="shared" si="52"/>
        <v>0</v>
      </c>
      <c r="S372" s="19">
        <f t="shared" si="53"/>
        <v>0</v>
      </c>
      <c r="T372" s="19">
        <f t="shared" si="54"/>
        <v>0</v>
      </c>
    </row>
    <row r="373" spans="1:20" s="3" customFormat="1" ht="45" customHeight="1" outlineLevel="2" x14ac:dyDescent="0.2">
      <c r="A373" s="97"/>
      <c r="B373" s="8"/>
      <c r="C373" s="7" t="s">
        <v>3862</v>
      </c>
      <c r="D373" s="6" t="s">
        <v>3861</v>
      </c>
      <c r="E373" s="6" t="s">
        <v>173</v>
      </c>
      <c r="F373" s="6" t="s">
        <v>3860</v>
      </c>
      <c r="G373" s="6" t="s">
        <v>154</v>
      </c>
      <c r="H373" s="6" t="s">
        <v>3859</v>
      </c>
      <c r="I373" s="64">
        <v>4</v>
      </c>
      <c r="J373" s="6" t="s">
        <v>1</v>
      </c>
      <c r="K373" s="88">
        <v>1861.49</v>
      </c>
      <c r="L373" s="88">
        <v>1768.42</v>
      </c>
      <c r="M373" s="87"/>
      <c r="N373" s="5" t="s">
        <v>440</v>
      </c>
      <c r="O373" s="4"/>
      <c r="P373" s="19">
        <f t="shared" si="50"/>
        <v>0</v>
      </c>
      <c r="Q373" s="19">
        <f t="shared" si="51"/>
        <v>0</v>
      </c>
      <c r="R373" s="19">
        <f t="shared" si="52"/>
        <v>0</v>
      </c>
      <c r="S373" s="19">
        <f t="shared" si="53"/>
        <v>0</v>
      </c>
      <c r="T373" s="19">
        <f t="shared" si="54"/>
        <v>0</v>
      </c>
    </row>
    <row r="374" spans="1:20" s="3" customFormat="1" ht="45" customHeight="1" outlineLevel="2" x14ac:dyDescent="0.2">
      <c r="A374" s="97"/>
      <c r="B374" s="8"/>
      <c r="C374" s="7" t="s">
        <v>3858</v>
      </c>
      <c r="D374" s="6" t="s">
        <v>3857</v>
      </c>
      <c r="E374" s="6" t="s">
        <v>173</v>
      </c>
      <c r="F374" s="6" t="s">
        <v>3856</v>
      </c>
      <c r="G374" s="6" t="s">
        <v>3855</v>
      </c>
      <c r="H374" s="6" t="s">
        <v>3854</v>
      </c>
      <c r="I374" s="64">
        <v>3</v>
      </c>
      <c r="J374" s="6" t="s">
        <v>1</v>
      </c>
      <c r="K374" s="88">
        <v>3713.28</v>
      </c>
      <c r="L374" s="88">
        <v>3527.62</v>
      </c>
      <c r="M374" s="87"/>
      <c r="N374" s="5" t="s">
        <v>0</v>
      </c>
      <c r="O374" s="4"/>
      <c r="P374" s="19">
        <f t="shared" si="50"/>
        <v>0</v>
      </c>
      <c r="Q374" s="19">
        <f t="shared" si="51"/>
        <v>0</v>
      </c>
      <c r="R374" s="19">
        <f t="shared" si="52"/>
        <v>0</v>
      </c>
      <c r="S374" s="19">
        <f t="shared" si="53"/>
        <v>0</v>
      </c>
      <c r="T374" s="19">
        <f t="shared" si="54"/>
        <v>0</v>
      </c>
    </row>
    <row r="375" spans="1:20" s="3" customFormat="1" ht="45" customHeight="1" outlineLevel="2" x14ac:dyDescent="0.2">
      <c r="A375" s="97"/>
      <c r="B375" s="8"/>
      <c r="C375" s="7" t="s">
        <v>3821</v>
      </c>
      <c r="D375" s="6" t="s">
        <v>3820</v>
      </c>
      <c r="E375" s="6" t="s">
        <v>173</v>
      </c>
      <c r="F375" s="6" t="s">
        <v>3819</v>
      </c>
      <c r="G375" s="6" t="s">
        <v>496</v>
      </c>
      <c r="H375" s="6" t="s">
        <v>3818</v>
      </c>
      <c r="I375" s="64">
        <v>12</v>
      </c>
      <c r="J375" s="6" t="s">
        <v>1</v>
      </c>
      <c r="K375" s="88">
        <v>356.25</v>
      </c>
      <c r="L375" s="88">
        <v>338.44</v>
      </c>
      <c r="M375" s="87"/>
      <c r="N375" s="5" t="s">
        <v>222</v>
      </c>
      <c r="O375" s="4"/>
      <c r="P375" s="19">
        <f t="shared" si="50"/>
        <v>0</v>
      </c>
      <c r="Q375" s="19">
        <f t="shared" si="51"/>
        <v>0</v>
      </c>
      <c r="R375" s="19">
        <f t="shared" si="52"/>
        <v>0</v>
      </c>
      <c r="S375" s="19">
        <f t="shared" si="53"/>
        <v>0</v>
      </c>
      <c r="T375" s="19">
        <f t="shared" si="54"/>
        <v>0</v>
      </c>
    </row>
    <row r="376" spans="1:20" s="3" customFormat="1" ht="45" customHeight="1" outlineLevel="2" x14ac:dyDescent="0.2">
      <c r="A376" s="97"/>
      <c r="B376" s="8"/>
      <c r="C376" s="7" t="s">
        <v>3717</v>
      </c>
      <c r="D376" s="6" t="s">
        <v>3716</v>
      </c>
      <c r="E376" s="6" t="s">
        <v>173</v>
      </c>
      <c r="F376" s="6" t="s">
        <v>251</v>
      </c>
      <c r="G376" s="6" t="s">
        <v>446</v>
      </c>
      <c r="H376" s="6" t="s">
        <v>3715</v>
      </c>
      <c r="I376" s="64">
        <v>12</v>
      </c>
      <c r="J376" s="6" t="s">
        <v>1</v>
      </c>
      <c r="K376" s="88">
        <v>281.88</v>
      </c>
      <c r="L376" s="88">
        <v>267.79000000000002</v>
      </c>
      <c r="M376" s="87"/>
      <c r="N376" s="5" t="s">
        <v>9</v>
      </c>
      <c r="O376" s="4"/>
      <c r="P376" s="19">
        <f t="shared" si="50"/>
        <v>0</v>
      </c>
      <c r="Q376" s="19">
        <f t="shared" si="51"/>
        <v>0</v>
      </c>
      <c r="R376" s="19">
        <f t="shared" si="52"/>
        <v>0</v>
      </c>
      <c r="S376" s="19">
        <f t="shared" si="53"/>
        <v>0</v>
      </c>
      <c r="T376" s="19">
        <f t="shared" si="54"/>
        <v>0</v>
      </c>
    </row>
    <row r="377" spans="1:20" s="3" customFormat="1" ht="45" customHeight="1" outlineLevel="2" x14ac:dyDescent="0.2">
      <c r="A377" s="97"/>
      <c r="B377" s="8"/>
      <c r="C377" s="7" t="s">
        <v>3714</v>
      </c>
      <c r="D377" s="6" t="s">
        <v>3713</v>
      </c>
      <c r="E377" s="6" t="s">
        <v>173</v>
      </c>
      <c r="F377" s="6" t="s">
        <v>3712</v>
      </c>
      <c r="G377" s="6" t="s">
        <v>496</v>
      </c>
      <c r="H377" s="6" t="s">
        <v>3711</v>
      </c>
      <c r="I377" s="64">
        <v>12</v>
      </c>
      <c r="J377" s="6" t="s">
        <v>1</v>
      </c>
      <c r="K377" s="88">
        <v>452.5</v>
      </c>
      <c r="L377" s="88">
        <v>429.88</v>
      </c>
      <c r="M377" s="87"/>
      <c r="N377" s="5" t="s">
        <v>9</v>
      </c>
      <c r="O377" s="4"/>
      <c r="P377" s="19">
        <f t="shared" si="50"/>
        <v>0</v>
      </c>
      <c r="Q377" s="19">
        <f t="shared" si="51"/>
        <v>0</v>
      </c>
      <c r="R377" s="19">
        <f t="shared" si="52"/>
        <v>0</v>
      </c>
      <c r="S377" s="19">
        <f t="shared" si="53"/>
        <v>0</v>
      </c>
      <c r="T377" s="19">
        <f t="shared" si="54"/>
        <v>0</v>
      </c>
    </row>
    <row r="378" spans="1:20" s="3" customFormat="1" ht="45" customHeight="1" outlineLevel="2" x14ac:dyDescent="0.2">
      <c r="A378" s="97"/>
      <c r="B378" s="8"/>
      <c r="C378" s="7" t="s">
        <v>3853</v>
      </c>
      <c r="D378" s="6" t="s">
        <v>3852</v>
      </c>
      <c r="E378" s="6" t="s">
        <v>173</v>
      </c>
      <c r="F378" s="6" t="s">
        <v>3851</v>
      </c>
      <c r="G378" s="6" t="s">
        <v>231</v>
      </c>
      <c r="H378" s="6" t="s">
        <v>3850</v>
      </c>
      <c r="I378" s="64">
        <v>6</v>
      </c>
      <c r="J378" s="6" t="s">
        <v>1</v>
      </c>
      <c r="K378" s="88">
        <v>2080.63</v>
      </c>
      <c r="L378" s="88">
        <v>1976.6</v>
      </c>
      <c r="M378" s="87"/>
      <c r="N378" s="5" t="s">
        <v>0</v>
      </c>
      <c r="O378" s="4"/>
      <c r="P378" s="19">
        <f t="shared" si="50"/>
        <v>0</v>
      </c>
      <c r="Q378" s="19">
        <f t="shared" si="51"/>
        <v>0</v>
      </c>
      <c r="R378" s="19">
        <f t="shared" si="52"/>
        <v>0</v>
      </c>
      <c r="S378" s="19">
        <f t="shared" si="53"/>
        <v>0</v>
      </c>
      <c r="T378" s="19">
        <f t="shared" si="54"/>
        <v>0</v>
      </c>
    </row>
    <row r="379" spans="1:20" s="3" customFormat="1" ht="45" customHeight="1" outlineLevel="2" x14ac:dyDescent="0.2">
      <c r="A379" s="97"/>
      <c r="B379" s="8"/>
      <c r="C379" s="7" t="s">
        <v>3719</v>
      </c>
      <c r="D379" s="6" t="s">
        <v>3718</v>
      </c>
      <c r="E379" s="6" t="s">
        <v>173</v>
      </c>
      <c r="F379" s="6" t="s">
        <v>248</v>
      </c>
      <c r="G379" s="6" t="s">
        <v>212</v>
      </c>
      <c r="H379" s="6"/>
      <c r="I379" s="64">
        <v>1</v>
      </c>
      <c r="J379" s="6" t="s">
        <v>1</v>
      </c>
      <c r="K379" s="88">
        <v>456.74</v>
      </c>
      <c r="L379" s="88">
        <v>433.9</v>
      </c>
      <c r="M379" s="87"/>
      <c r="N379" s="5" t="s">
        <v>9</v>
      </c>
      <c r="O379" s="4"/>
      <c r="P379" s="19">
        <f t="shared" si="50"/>
        <v>0</v>
      </c>
      <c r="Q379" s="19">
        <f t="shared" si="51"/>
        <v>0</v>
      </c>
      <c r="R379" s="19">
        <f t="shared" si="52"/>
        <v>0</v>
      </c>
      <c r="S379" s="19">
        <f t="shared" si="53"/>
        <v>0</v>
      </c>
      <c r="T379" s="19">
        <f t="shared" si="54"/>
        <v>0</v>
      </c>
    </row>
    <row r="380" spans="1:20" s="3" customFormat="1" ht="45" customHeight="1" outlineLevel="2" x14ac:dyDescent="0.2">
      <c r="A380" s="97"/>
      <c r="B380" s="8"/>
      <c r="C380" s="7" t="s">
        <v>3753</v>
      </c>
      <c r="D380" s="6" t="s">
        <v>3752</v>
      </c>
      <c r="E380" s="6" t="s">
        <v>2491</v>
      </c>
      <c r="F380" s="6" t="s">
        <v>2</v>
      </c>
      <c r="G380" s="6" t="s">
        <v>382</v>
      </c>
      <c r="H380" s="6"/>
      <c r="I380" s="64">
        <v>12</v>
      </c>
      <c r="J380" s="6" t="s">
        <v>1</v>
      </c>
      <c r="K380" s="88">
        <v>1635.85</v>
      </c>
      <c r="L380" s="88">
        <v>1554.06</v>
      </c>
      <c r="M380" s="87"/>
      <c r="N380" s="5" t="s">
        <v>54</v>
      </c>
      <c r="O380" s="4"/>
      <c r="P380" s="19">
        <f t="shared" si="50"/>
        <v>0</v>
      </c>
      <c r="Q380" s="19">
        <f t="shared" si="51"/>
        <v>0</v>
      </c>
      <c r="R380" s="19">
        <f t="shared" si="52"/>
        <v>0</v>
      </c>
      <c r="S380" s="19">
        <f t="shared" si="53"/>
        <v>0</v>
      </c>
      <c r="T380" s="19">
        <f t="shared" si="54"/>
        <v>0</v>
      </c>
    </row>
    <row r="381" spans="1:20" s="3" customFormat="1" ht="45" customHeight="1" outlineLevel="2" x14ac:dyDescent="0.2">
      <c r="A381" s="97"/>
      <c r="B381" s="8"/>
      <c r="C381" s="7" t="s">
        <v>3751</v>
      </c>
      <c r="D381" s="6" t="s">
        <v>3750</v>
      </c>
      <c r="E381" s="6" t="s">
        <v>2491</v>
      </c>
      <c r="F381" s="6" t="s">
        <v>2</v>
      </c>
      <c r="G381" s="6" t="s">
        <v>382</v>
      </c>
      <c r="H381" s="6"/>
      <c r="I381" s="64">
        <v>12</v>
      </c>
      <c r="J381" s="6" t="s">
        <v>1</v>
      </c>
      <c r="K381" s="88">
        <v>1002.26</v>
      </c>
      <c r="L381" s="88">
        <v>952.15</v>
      </c>
      <c r="M381" s="87"/>
      <c r="N381" s="5" t="s">
        <v>222</v>
      </c>
      <c r="O381" s="4"/>
      <c r="P381" s="19">
        <f t="shared" si="50"/>
        <v>0</v>
      </c>
      <c r="Q381" s="19">
        <f t="shared" si="51"/>
        <v>0</v>
      </c>
      <c r="R381" s="19">
        <f t="shared" si="52"/>
        <v>0</v>
      </c>
      <c r="S381" s="19">
        <f t="shared" si="53"/>
        <v>0</v>
      </c>
      <c r="T381" s="19">
        <f t="shared" si="54"/>
        <v>0</v>
      </c>
    </row>
    <row r="382" spans="1:20" s="3" customFormat="1" ht="45" customHeight="1" outlineLevel="2" x14ac:dyDescent="0.2">
      <c r="A382" s="97"/>
      <c r="B382" s="8"/>
      <c r="C382" s="7" t="s">
        <v>3732</v>
      </c>
      <c r="D382" s="6" t="s">
        <v>3731</v>
      </c>
      <c r="E382" s="6" t="s">
        <v>2491</v>
      </c>
      <c r="F382" s="6" t="s">
        <v>2600</v>
      </c>
      <c r="G382" s="6" t="s">
        <v>382</v>
      </c>
      <c r="H382" s="6"/>
      <c r="I382" s="64">
        <v>24</v>
      </c>
      <c r="J382" s="6" t="s">
        <v>1</v>
      </c>
      <c r="K382" s="88">
        <v>1243.45</v>
      </c>
      <c r="L382" s="88">
        <v>1181.28</v>
      </c>
      <c r="M382" s="87"/>
      <c r="N382" s="5" t="s">
        <v>54</v>
      </c>
      <c r="O382" s="4"/>
      <c r="P382" s="19">
        <f t="shared" si="50"/>
        <v>0</v>
      </c>
      <c r="Q382" s="19">
        <f t="shared" si="51"/>
        <v>0</v>
      </c>
      <c r="R382" s="19">
        <f t="shared" si="52"/>
        <v>0</v>
      </c>
      <c r="S382" s="19">
        <f t="shared" si="53"/>
        <v>0</v>
      </c>
      <c r="T382" s="19">
        <f t="shared" si="54"/>
        <v>0</v>
      </c>
    </row>
    <row r="383" spans="1:20" s="3" customFormat="1" ht="45" customHeight="1" outlineLevel="2" x14ac:dyDescent="0.2">
      <c r="A383" s="97"/>
      <c r="B383" s="8"/>
      <c r="C383" s="7" t="s">
        <v>3734</v>
      </c>
      <c r="D383" s="6" t="s">
        <v>3733</v>
      </c>
      <c r="E383" s="6" t="s">
        <v>2491</v>
      </c>
      <c r="F383" s="6"/>
      <c r="G383" s="6"/>
      <c r="H383" s="6"/>
      <c r="I383" s="64">
        <v>24</v>
      </c>
      <c r="J383" s="6" t="s">
        <v>1</v>
      </c>
      <c r="K383" s="88">
        <v>482.39</v>
      </c>
      <c r="L383" s="88">
        <v>458.27</v>
      </c>
      <c r="M383" s="87"/>
      <c r="N383" s="5" t="s">
        <v>222</v>
      </c>
      <c r="O383" s="4"/>
      <c r="P383" s="19">
        <f t="shared" si="50"/>
        <v>0</v>
      </c>
      <c r="Q383" s="19">
        <f t="shared" si="51"/>
        <v>0</v>
      </c>
      <c r="R383" s="19">
        <f t="shared" si="52"/>
        <v>0</v>
      </c>
      <c r="S383" s="19">
        <f t="shared" si="53"/>
        <v>0</v>
      </c>
      <c r="T383" s="19">
        <f t="shared" si="54"/>
        <v>0</v>
      </c>
    </row>
    <row r="384" spans="1:20" s="3" customFormat="1" ht="45" customHeight="1" outlineLevel="2" x14ac:dyDescent="0.2">
      <c r="A384" s="97"/>
      <c r="B384" s="8"/>
      <c r="C384" s="7" t="s">
        <v>3736</v>
      </c>
      <c r="D384" s="6" t="s">
        <v>3735</v>
      </c>
      <c r="E384" s="6" t="s">
        <v>2491</v>
      </c>
      <c r="F384" s="6" t="s">
        <v>59</v>
      </c>
      <c r="G384" s="6" t="s">
        <v>446</v>
      </c>
      <c r="H384" s="6"/>
      <c r="I384" s="64">
        <v>24</v>
      </c>
      <c r="J384" s="6" t="s">
        <v>1</v>
      </c>
      <c r="K384" s="88">
        <v>266.19</v>
      </c>
      <c r="L384" s="88">
        <v>252.88</v>
      </c>
      <c r="M384" s="87"/>
      <c r="N384" s="5" t="s">
        <v>54</v>
      </c>
      <c r="O384" s="4"/>
      <c r="P384" s="19">
        <f t="shared" si="50"/>
        <v>0</v>
      </c>
      <c r="Q384" s="19">
        <f t="shared" si="51"/>
        <v>0</v>
      </c>
      <c r="R384" s="19">
        <f t="shared" si="52"/>
        <v>0</v>
      </c>
      <c r="S384" s="19">
        <f t="shared" si="53"/>
        <v>0</v>
      </c>
      <c r="T384" s="19">
        <f t="shared" si="54"/>
        <v>0</v>
      </c>
    </row>
    <row r="385" spans="1:20" s="3" customFormat="1" ht="45" customHeight="1" outlineLevel="2" x14ac:dyDescent="0.2">
      <c r="A385" s="97"/>
      <c r="B385" s="8"/>
      <c r="C385" s="7" t="s">
        <v>3841</v>
      </c>
      <c r="D385" s="6" t="s">
        <v>3840</v>
      </c>
      <c r="E385" s="6" t="s">
        <v>2491</v>
      </c>
      <c r="F385" s="6" t="s">
        <v>2600</v>
      </c>
      <c r="G385" s="6" t="s">
        <v>212</v>
      </c>
      <c r="H385" s="6"/>
      <c r="I385" s="64">
        <v>12</v>
      </c>
      <c r="J385" s="6" t="s">
        <v>1</v>
      </c>
      <c r="K385" s="88">
        <v>913.95</v>
      </c>
      <c r="L385" s="88">
        <v>868.25</v>
      </c>
      <c r="M385" s="87"/>
      <c r="N385" s="5" t="s">
        <v>222</v>
      </c>
      <c r="O385" s="4"/>
      <c r="P385" s="19">
        <f t="shared" si="50"/>
        <v>0</v>
      </c>
      <c r="Q385" s="19">
        <f t="shared" si="51"/>
        <v>0</v>
      </c>
      <c r="R385" s="19">
        <f t="shared" si="52"/>
        <v>0</v>
      </c>
      <c r="S385" s="19">
        <f t="shared" si="53"/>
        <v>0</v>
      </c>
      <c r="T385" s="19">
        <f t="shared" si="54"/>
        <v>0</v>
      </c>
    </row>
    <row r="386" spans="1:20" s="3" customFormat="1" ht="45" customHeight="1" outlineLevel="2" x14ac:dyDescent="0.2">
      <c r="A386" s="97"/>
      <c r="B386" s="8"/>
      <c r="C386" s="7" t="s">
        <v>3791</v>
      </c>
      <c r="D386" s="6" t="s">
        <v>3790</v>
      </c>
      <c r="E386" s="6" t="s">
        <v>2491</v>
      </c>
      <c r="F386" s="6"/>
      <c r="G386" s="6"/>
      <c r="H386" s="6"/>
      <c r="I386" s="64">
        <v>20</v>
      </c>
      <c r="J386" s="6" t="s">
        <v>1</v>
      </c>
      <c r="K386" s="88">
        <v>2173.2199999999998</v>
      </c>
      <c r="L386" s="88">
        <v>2064.56</v>
      </c>
      <c r="M386" s="87"/>
      <c r="N386" s="5" t="s">
        <v>0</v>
      </c>
      <c r="O386" s="4"/>
      <c r="P386" s="19">
        <f t="shared" si="50"/>
        <v>0</v>
      </c>
      <c r="Q386" s="19">
        <f t="shared" si="51"/>
        <v>0</v>
      </c>
      <c r="R386" s="19">
        <f t="shared" si="52"/>
        <v>0</v>
      </c>
      <c r="S386" s="19">
        <f t="shared" si="53"/>
        <v>0</v>
      </c>
      <c r="T386" s="19">
        <f t="shared" si="54"/>
        <v>0</v>
      </c>
    </row>
    <row r="387" spans="1:20" s="3" customFormat="1" ht="45" customHeight="1" outlineLevel="2" x14ac:dyDescent="0.2">
      <c r="A387" s="97"/>
      <c r="B387" s="8"/>
      <c r="C387" s="7" t="s">
        <v>3787</v>
      </c>
      <c r="D387" s="6" t="s">
        <v>3786</v>
      </c>
      <c r="E387" s="6" t="s">
        <v>2491</v>
      </c>
      <c r="F387" s="6"/>
      <c r="G387" s="6"/>
      <c r="H387" s="6"/>
      <c r="I387" s="64">
        <v>10</v>
      </c>
      <c r="J387" s="6" t="s">
        <v>1</v>
      </c>
      <c r="K387" s="88">
        <v>2806.82</v>
      </c>
      <c r="L387" s="88">
        <v>2666.48</v>
      </c>
      <c r="M387" s="87"/>
      <c r="N387" s="5" t="s">
        <v>39</v>
      </c>
      <c r="O387" s="4"/>
      <c r="P387" s="19">
        <f t="shared" si="50"/>
        <v>0</v>
      </c>
      <c r="Q387" s="19">
        <f t="shared" si="51"/>
        <v>0</v>
      </c>
      <c r="R387" s="19">
        <f t="shared" si="52"/>
        <v>0</v>
      </c>
      <c r="S387" s="19">
        <f t="shared" si="53"/>
        <v>0</v>
      </c>
      <c r="T387" s="19">
        <f t="shared" si="54"/>
        <v>0</v>
      </c>
    </row>
    <row r="388" spans="1:20" s="3" customFormat="1" ht="45" customHeight="1" outlineLevel="2" x14ac:dyDescent="0.2">
      <c r="A388" s="97"/>
      <c r="B388" s="8"/>
      <c r="C388" s="7" t="s">
        <v>3703</v>
      </c>
      <c r="D388" s="6" t="s">
        <v>3702</v>
      </c>
      <c r="E388" s="6" t="s">
        <v>2491</v>
      </c>
      <c r="F388" s="6"/>
      <c r="G388" s="6"/>
      <c r="H388" s="6"/>
      <c r="I388" s="64">
        <v>6</v>
      </c>
      <c r="J388" s="6" t="s">
        <v>1</v>
      </c>
      <c r="K388" s="88">
        <v>2393.9899999999998</v>
      </c>
      <c r="L388" s="88">
        <v>2274.29</v>
      </c>
      <c r="M388" s="87"/>
      <c r="N388" s="5" t="s">
        <v>54</v>
      </c>
      <c r="O388" s="4"/>
      <c r="P388" s="19">
        <f t="shared" si="50"/>
        <v>0</v>
      </c>
      <c r="Q388" s="19">
        <f t="shared" si="51"/>
        <v>0</v>
      </c>
      <c r="R388" s="19">
        <f t="shared" si="52"/>
        <v>0</v>
      </c>
      <c r="S388" s="19">
        <f t="shared" si="53"/>
        <v>0</v>
      </c>
      <c r="T388" s="19">
        <f t="shared" si="54"/>
        <v>0</v>
      </c>
    </row>
    <row r="389" spans="1:20" s="3" customFormat="1" ht="45" customHeight="1" outlineLevel="2" x14ac:dyDescent="0.2">
      <c r="A389" s="97"/>
      <c r="B389" s="8"/>
      <c r="C389" s="7" t="s">
        <v>3723</v>
      </c>
      <c r="D389" s="6" t="s">
        <v>3722</v>
      </c>
      <c r="E389" s="6" t="s">
        <v>2491</v>
      </c>
      <c r="F389" s="6" t="s">
        <v>2600</v>
      </c>
      <c r="G389" s="6" t="s">
        <v>212</v>
      </c>
      <c r="H389" s="6"/>
      <c r="I389" s="64">
        <v>12</v>
      </c>
      <c r="J389" s="6" t="s">
        <v>1</v>
      </c>
      <c r="K389" s="88">
        <v>608.61</v>
      </c>
      <c r="L389" s="88">
        <v>578.17999999999995</v>
      </c>
      <c r="M389" s="87"/>
      <c r="N389" s="5" t="s">
        <v>9</v>
      </c>
      <c r="O389" s="4"/>
      <c r="P389" s="19">
        <f t="shared" si="50"/>
        <v>0</v>
      </c>
      <c r="Q389" s="19">
        <f t="shared" si="51"/>
        <v>0</v>
      </c>
      <c r="R389" s="19">
        <f t="shared" si="52"/>
        <v>0</v>
      </c>
      <c r="S389" s="19">
        <f t="shared" si="53"/>
        <v>0</v>
      </c>
      <c r="T389" s="19">
        <f t="shared" si="54"/>
        <v>0</v>
      </c>
    </row>
    <row r="390" spans="1:20" s="3" customFormat="1" ht="45" customHeight="1" outlineLevel="2" x14ac:dyDescent="0.2">
      <c r="A390" s="97"/>
      <c r="B390" s="8"/>
      <c r="C390" s="7" t="s">
        <v>3793</v>
      </c>
      <c r="D390" s="6" t="s">
        <v>3792</v>
      </c>
      <c r="E390" s="6" t="s">
        <v>2491</v>
      </c>
      <c r="F390" s="6" t="s">
        <v>3052</v>
      </c>
      <c r="G390" s="6" t="s">
        <v>146</v>
      </c>
      <c r="H390" s="6"/>
      <c r="I390" s="64">
        <v>12</v>
      </c>
      <c r="J390" s="6" t="s">
        <v>1</v>
      </c>
      <c r="K390" s="88">
        <v>1272.1300000000001</v>
      </c>
      <c r="L390" s="88">
        <v>1208.52</v>
      </c>
      <c r="M390" s="87"/>
      <c r="N390" s="5" t="s">
        <v>9</v>
      </c>
      <c r="O390" s="4"/>
      <c r="P390" s="19">
        <f t="shared" si="50"/>
        <v>0</v>
      </c>
      <c r="Q390" s="19">
        <f t="shared" si="51"/>
        <v>0</v>
      </c>
      <c r="R390" s="19">
        <f t="shared" si="52"/>
        <v>0</v>
      </c>
      <c r="S390" s="19">
        <f t="shared" si="53"/>
        <v>0</v>
      </c>
      <c r="T390" s="19">
        <f t="shared" si="54"/>
        <v>0</v>
      </c>
    </row>
    <row r="391" spans="1:20" s="3" customFormat="1" ht="45" customHeight="1" outlineLevel="2" x14ac:dyDescent="0.2">
      <c r="A391" s="97"/>
      <c r="B391" s="8"/>
      <c r="C391" s="7" t="s">
        <v>3789</v>
      </c>
      <c r="D391" s="6" t="s">
        <v>3788</v>
      </c>
      <c r="E391" s="6" t="s">
        <v>2491</v>
      </c>
      <c r="F391" s="6"/>
      <c r="G391" s="6"/>
      <c r="H391" s="6"/>
      <c r="I391" s="64">
        <v>12</v>
      </c>
      <c r="J391" s="6" t="s">
        <v>1</v>
      </c>
      <c r="K391" s="88">
        <v>1815.15</v>
      </c>
      <c r="L391" s="88">
        <v>1724.39</v>
      </c>
      <c r="M391" s="87"/>
      <c r="N391" s="5" t="s">
        <v>222</v>
      </c>
      <c r="O391" s="4"/>
      <c r="P391" s="19">
        <f t="shared" si="50"/>
        <v>0</v>
      </c>
      <c r="Q391" s="19">
        <f t="shared" si="51"/>
        <v>0</v>
      </c>
      <c r="R391" s="19">
        <f t="shared" si="52"/>
        <v>0</v>
      </c>
      <c r="S391" s="19">
        <f t="shared" si="53"/>
        <v>0</v>
      </c>
      <c r="T391" s="19">
        <f t="shared" si="54"/>
        <v>0</v>
      </c>
    </row>
    <row r="392" spans="1:20" s="3" customFormat="1" ht="45" customHeight="1" outlineLevel="2" x14ac:dyDescent="0.2">
      <c r="A392" s="97"/>
      <c r="B392" s="8"/>
      <c r="C392" s="7" t="s">
        <v>3785</v>
      </c>
      <c r="D392" s="6" t="s">
        <v>3784</v>
      </c>
      <c r="E392" s="6" t="s">
        <v>2491</v>
      </c>
      <c r="F392" s="6" t="s">
        <v>453</v>
      </c>
      <c r="G392" s="6" t="s">
        <v>3131</v>
      </c>
      <c r="H392" s="6"/>
      <c r="I392" s="64">
        <v>12</v>
      </c>
      <c r="J392" s="6" t="s">
        <v>1</v>
      </c>
      <c r="K392" s="88">
        <v>1978.87</v>
      </c>
      <c r="L392" s="88">
        <v>1879.93</v>
      </c>
      <c r="M392" s="87"/>
      <c r="N392" s="5" t="s">
        <v>0</v>
      </c>
      <c r="O392" s="4"/>
      <c r="P392" s="19">
        <f t="shared" si="50"/>
        <v>0</v>
      </c>
      <c r="Q392" s="19">
        <f t="shared" si="51"/>
        <v>0</v>
      </c>
      <c r="R392" s="19">
        <f t="shared" si="52"/>
        <v>0</v>
      </c>
      <c r="S392" s="19">
        <f t="shared" si="53"/>
        <v>0</v>
      </c>
      <c r="T392" s="19">
        <f t="shared" si="54"/>
        <v>0</v>
      </c>
    </row>
    <row r="393" spans="1:20" s="3" customFormat="1" ht="45" customHeight="1" outlineLevel="2" x14ac:dyDescent="0.2">
      <c r="A393" s="97"/>
      <c r="B393" s="8"/>
      <c r="C393" s="7" t="s">
        <v>3839</v>
      </c>
      <c r="D393" s="6" t="s">
        <v>3838</v>
      </c>
      <c r="E393" s="6" t="s">
        <v>2491</v>
      </c>
      <c r="F393" s="6" t="s">
        <v>247</v>
      </c>
      <c r="G393" s="6" t="s">
        <v>480</v>
      </c>
      <c r="H393" s="6"/>
      <c r="I393" s="64">
        <v>12</v>
      </c>
      <c r="J393" s="6" t="s">
        <v>1</v>
      </c>
      <c r="K393" s="88">
        <v>828.55</v>
      </c>
      <c r="L393" s="88">
        <v>787.12</v>
      </c>
      <c r="M393" s="87"/>
      <c r="N393" s="5" t="s">
        <v>222</v>
      </c>
      <c r="O393" s="4"/>
      <c r="P393" s="19">
        <f t="shared" si="50"/>
        <v>0</v>
      </c>
      <c r="Q393" s="19">
        <f t="shared" si="51"/>
        <v>0</v>
      </c>
      <c r="R393" s="19">
        <f t="shared" si="52"/>
        <v>0</v>
      </c>
      <c r="S393" s="19">
        <f t="shared" si="53"/>
        <v>0</v>
      </c>
      <c r="T393" s="19">
        <f t="shared" si="54"/>
        <v>0</v>
      </c>
    </row>
    <row r="394" spans="1:20" s="3" customFormat="1" ht="45" customHeight="1" outlineLevel="2" x14ac:dyDescent="0.2">
      <c r="A394" s="97"/>
      <c r="B394" s="8"/>
      <c r="C394" s="7" t="s">
        <v>3886</v>
      </c>
      <c r="D394" s="6" t="s">
        <v>3885</v>
      </c>
      <c r="E394" s="6" t="s">
        <v>2491</v>
      </c>
      <c r="F394" s="6" t="s">
        <v>291</v>
      </c>
      <c r="G394" s="6"/>
      <c r="H394" s="6"/>
      <c r="I394" s="64">
        <v>60</v>
      </c>
      <c r="J394" s="6" t="s">
        <v>1</v>
      </c>
      <c r="K394" s="88">
        <v>177.47</v>
      </c>
      <c r="L394" s="88">
        <v>168.6</v>
      </c>
      <c r="M394" s="87"/>
      <c r="N394" s="5" t="s">
        <v>39</v>
      </c>
      <c r="O394" s="4"/>
      <c r="P394" s="19">
        <f t="shared" si="50"/>
        <v>0</v>
      </c>
      <c r="Q394" s="19">
        <f t="shared" si="51"/>
        <v>0</v>
      </c>
      <c r="R394" s="19">
        <f t="shared" si="52"/>
        <v>0</v>
      </c>
      <c r="S394" s="19">
        <f t="shared" si="53"/>
        <v>0</v>
      </c>
      <c r="T394" s="19">
        <f t="shared" si="54"/>
        <v>0</v>
      </c>
    </row>
    <row r="395" spans="1:20" s="3" customFormat="1" ht="45" customHeight="1" outlineLevel="2" x14ac:dyDescent="0.2">
      <c r="A395" s="97"/>
      <c r="B395" s="8"/>
      <c r="C395" s="7" t="s">
        <v>3837</v>
      </c>
      <c r="D395" s="6" t="s">
        <v>3836</v>
      </c>
      <c r="E395" s="6" t="s">
        <v>2491</v>
      </c>
      <c r="F395" s="6"/>
      <c r="G395" s="6"/>
      <c r="H395" s="6"/>
      <c r="I395" s="64">
        <v>1</v>
      </c>
      <c r="J395" s="6" t="s">
        <v>1</v>
      </c>
      <c r="K395" s="88">
        <v>836.05</v>
      </c>
      <c r="L395" s="88">
        <v>794.25</v>
      </c>
      <c r="M395" s="87"/>
      <c r="N395" s="5" t="s">
        <v>222</v>
      </c>
      <c r="O395" s="4"/>
      <c r="P395" s="19">
        <f t="shared" si="50"/>
        <v>0</v>
      </c>
      <c r="Q395" s="19">
        <f t="shared" si="51"/>
        <v>0</v>
      </c>
      <c r="R395" s="19">
        <f t="shared" si="52"/>
        <v>0</v>
      </c>
      <c r="S395" s="19">
        <f t="shared" si="53"/>
        <v>0</v>
      </c>
      <c r="T395" s="19">
        <f t="shared" si="54"/>
        <v>0</v>
      </c>
    </row>
    <row r="396" spans="1:20" s="3" customFormat="1" ht="45" customHeight="1" outlineLevel="2" x14ac:dyDescent="0.2">
      <c r="A396" s="97"/>
      <c r="B396" s="8"/>
      <c r="C396" s="7" t="s">
        <v>3835</v>
      </c>
      <c r="D396" s="6" t="s">
        <v>3834</v>
      </c>
      <c r="E396" s="6" t="s">
        <v>2491</v>
      </c>
      <c r="F396" s="6"/>
      <c r="G396" s="6"/>
      <c r="H396" s="6"/>
      <c r="I396" s="64">
        <v>12</v>
      </c>
      <c r="J396" s="6" t="s">
        <v>1</v>
      </c>
      <c r="K396" s="88">
        <v>644.84</v>
      </c>
      <c r="L396" s="88">
        <v>612.6</v>
      </c>
      <c r="M396" s="87"/>
      <c r="N396" s="5" t="s">
        <v>39</v>
      </c>
      <c r="O396" s="4"/>
      <c r="P396" s="19">
        <f t="shared" si="50"/>
        <v>0</v>
      </c>
      <c r="Q396" s="19">
        <f t="shared" si="51"/>
        <v>0</v>
      </c>
      <c r="R396" s="19">
        <f t="shared" si="52"/>
        <v>0</v>
      </c>
      <c r="S396" s="19">
        <f t="shared" si="53"/>
        <v>0</v>
      </c>
      <c r="T396" s="19">
        <f t="shared" si="54"/>
        <v>0</v>
      </c>
    </row>
    <row r="397" spans="1:20" s="3" customFormat="1" ht="45" customHeight="1" outlineLevel="2" x14ac:dyDescent="0.2">
      <c r="A397" s="97"/>
      <c r="B397" s="8"/>
      <c r="C397" s="7" t="s">
        <v>3768</v>
      </c>
      <c r="D397" s="6" t="s">
        <v>3767</v>
      </c>
      <c r="E397" s="6" t="s">
        <v>2491</v>
      </c>
      <c r="F397" s="6" t="s">
        <v>2581</v>
      </c>
      <c r="G397" s="6" t="s">
        <v>154</v>
      </c>
      <c r="H397" s="6" t="s">
        <v>3766</v>
      </c>
      <c r="I397" s="64">
        <v>1</v>
      </c>
      <c r="J397" s="6" t="s">
        <v>1</v>
      </c>
      <c r="K397" s="88">
        <v>2348.19</v>
      </c>
      <c r="L397" s="88">
        <v>2230.7800000000002</v>
      </c>
      <c r="M397" s="87"/>
      <c r="N397" s="5" t="s">
        <v>39</v>
      </c>
      <c r="O397" s="4"/>
      <c r="P397" s="19">
        <f t="shared" si="50"/>
        <v>0</v>
      </c>
      <c r="Q397" s="19">
        <f t="shared" si="51"/>
        <v>0</v>
      </c>
      <c r="R397" s="19">
        <f t="shared" si="52"/>
        <v>0</v>
      </c>
      <c r="S397" s="19">
        <f t="shared" si="53"/>
        <v>0</v>
      </c>
      <c r="T397" s="19">
        <f t="shared" si="54"/>
        <v>0</v>
      </c>
    </row>
    <row r="398" spans="1:20" s="3" customFormat="1" ht="45" customHeight="1" outlineLevel="2" x14ac:dyDescent="0.2">
      <c r="A398" s="97"/>
      <c r="B398" s="8"/>
      <c r="C398" s="7" t="s">
        <v>3801</v>
      </c>
      <c r="D398" s="6" t="s">
        <v>3800</v>
      </c>
      <c r="E398" s="6" t="s">
        <v>2491</v>
      </c>
      <c r="F398" s="6" t="s">
        <v>154</v>
      </c>
      <c r="G398" s="6" t="s">
        <v>382</v>
      </c>
      <c r="H398" s="6"/>
      <c r="I398" s="64">
        <v>24</v>
      </c>
      <c r="J398" s="6" t="s">
        <v>1</v>
      </c>
      <c r="K398" s="88">
        <v>248.7</v>
      </c>
      <c r="L398" s="88">
        <v>236.27</v>
      </c>
      <c r="M398" s="87"/>
      <c r="N398" s="5" t="s">
        <v>222</v>
      </c>
      <c r="O398" s="4"/>
      <c r="P398" s="19">
        <f t="shared" si="50"/>
        <v>0</v>
      </c>
      <c r="Q398" s="19">
        <f t="shared" si="51"/>
        <v>0</v>
      </c>
      <c r="R398" s="19">
        <f t="shared" si="52"/>
        <v>0</v>
      </c>
      <c r="S398" s="19">
        <f t="shared" si="53"/>
        <v>0</v>
      </c>
      <c r="T398" s="19">
        <f t="shared" si="54"/>
        <v>0</v>
      </c>
    </row>
    <row r="399" spans="1:20" s="3" customFormat="1" ht="45" customHeight="1" outlineLevel="2" x14ac:dyDescent="0.2">
      <c r="A399" s="97"/>
      <c r="B399" s="8"/>
      <c r="C399" s="7" t="s">
        <v>3739</v>
      </c>
      <c r="D399" s="6" t="s">
        <v>3738</v>
      </c>
      <c r="E399" s="6" t="s">
        <v>2491</v>
      </c>
      <c r="F399" s="6" t="s">
        <v>244</v>
      </c>
      <c r="G399" s="6" t="s">
        <v>480</v>
      </c>
      <c r="H399" s="6" t="s">
        <v>3737</v>
      </c>
      <c r="I399" s="64">
        <v>1</v>
      </c>
      <c r="J399" s="6" t="s">
        <v>1</v>
      </c>
      <c r="K399" s="88">
        <v>168.26</v>
      </c>
      <c r="L399" s="88">
        <v>159.85</v>
      </c>
      <c r="M399" s="87"/>
      <c r="N399" s="5" t="s">
        <v>54</v>
      </c>
      <c r="O399" s="4"/>
      <c r="P399" s="19">
        <f t="shared" si="50"/>
        <v>0</v>
      </c>
      <c r="Q399" s="19">
        <f t="shared" si="51"/>
        <v>0</v>
      </c>
      <c r="R399" s="19">
        <f t="shared" si="52"/>
        <v>0</v>
      </c>
      <c r="S399" s="19">
        <f t="shared" si="53"/>
        <v>0</v>
      </c>
      <c r="T399" s="19">
        <f t="shared" si="54"/>
        <v>0</v>
      </c>
    </row>
    <row r="400" spans="1:20" s="3" customFormat="1" ht="45" customHeight="1" outlineLevel="2" x14ac:dyDescent="0.2">
      <c r="A400" s="97"/>
      <c r="B400" s="8"/>
      <c r="C400" s="7" t="s">
        <v>3761</v>
      </c>
      <c r="D400" s="6" t="s">
        <v>3760</v>
      </c>
      <c r="E400" s="6" t="s">
        <v>2491</v>
      </c>
      <c r="F400" s="6"/>
      <c r="G400" s="6"/>
      <c r="H400" s="6"/>
      <c r="I400" s="64">
        <v>1</v>
      </c>
      <c r="J400" s="6" t="s">
        <v>1</v>
      </c>
      <c r="K400" s="88">
        <v>1629.39</v>
      </c>
      <c r="L400" s="88">
        <v>1547.92</v>
      </c>
      <c r="M400" s="87"/>
      <c r="N400" s="5" t="s">
        <v>9</v>
      </c>
      <c r="O400" s="4"/>
      <c r="P400" s="19">
        <f t="shared" si="50"/>
        <v>0</v>
      </c>
      <c r="Q400" s="19">
        <f t="shared" si="51"/>
        <v>0</v>
      </c>
      <c r="R400" s="19">
        <f t="shared" si="52"/>
        <v>0</v>
      </c>
      <c r="S400" s="19">
        <f t="shared" si="53"/>
        <v>0</v>
      </c>
      <c r="T400" s="19">
        <f t="shared" si="54"/>
        <v>0</v>
      </c>
    </row>
    <row r="401" spans="1:20" s="3" customFormat="1" ht="45" customHeight="1" outlineLevel="2" x14ac:dyDescent="0.2">
      <c r="A401" s="97"/>
      <c r="B401" s="8"/>
      <c r="C401" s="7" t="s">
        <v>3759</v>
      </c>
      <c r="D401" s="6" t="s">
        <v>3758</v>
      </c>
      <c r="E401" s="6" t="s">
        <v>2491</v>
      </c>
      <c r="F401" s="6"/>
      <c r="G401" s="6"/>
      <c r="H401" s="6"/>
      <c r="I401" s="64">
        <v>1</v>
      </c>
      <c r="J401" s="6" t="s">
        <v>1</v>
      </c>
      <c r="K401" s="88">
        <v>4007.77</v>
      </c>
      <c r="L401" s="88">
        <v>3807.38</v>
      </c>
      <c r="M401" s="87"/>
      <c r="N401" s="5" t="s">
        <v>13</v>
      </c>
      <c r="O401" s="4"/>
      <c r="P401" s="19">
        <f t="shared" si="50"/>
        <v>0</v>
      </c>
      <c r="Q401" s="19">
        <f t="shared" si="51"/>
        <v>0</v>
      </c>
      <c r="R401" s="19">
        <f t="shared" si="52"/>
        <v>0</v>
      </c>
      <c r="S401" s="19">
        <f t="shared" si="53"/>
        <v>0</v>
      </c>
      <c r="T401" s="19">
        <f t="shared" si="54"/>
        <v>0</v>
      </c>
    </row>
    <row r="402" spans="1:20" s="3" customFormat="1" ht="45" customHeight="1" outlineLevel="2" x14ac:dyDescent="0.2">
      <c r="A402" s="97"/>
      <c r="B402" s="8"/>
      <c r="C402" s="7" t="s">
        <v>3741</v>
      </c>
      <c r="D402" s="6" t="s">
        <v>3740</v>
      </c>
      <c r="E402" s="6" t="s">
        <v>2491</v>
      </c>
      <c r="F402" s="6"/>
      <c r="G402" s="6"/>
      <c r="H402" s="6"/>
      <c r="I402" s="64">
        <v>1</v>
      </c>
      <c r="J402" s="6" t="s">
        <v>1</v>
      </c>
      <c r="K402" s="88">
        <v>2384.41</v>
      </c>
      <c r="L402" s="88">
        <v>2265.19</v>
      </c>
      <c r="M402" s="87"/>
      <c r="N402" s="5" t="s">
        <v>54</v>
      </c>
      <c r="O402" s="4"/>
      <c r="P402" s="19">
        <f t="shared" si="50"/>
        <v>0</v>
      </c>
      <c r="Q402" s="19">
        <f t="shared" si="51"/>
        <v>0</v>
      </c>
      <c r="R402" s="19">
        <f t="shared" si="52"/>
        <v>0</v>
      </c>
      <c r="S402" s="19">
        <f t="shared" si="53"/>
        <v>0</v>
      </c>
      <c r="T402" s="19">
        <f t="shared" si="54"/>
        <v>0</v>
      </c>
    </row>
    <row r="403" spans="1:20" s="3" customFormat="1" ht="45" customHeight="1" outlineLevel="2" x14ac:dyDescent="0.2">
      <c r="A403" s="97"/>
      <c r="B403" s="8"/>
      <c r="C403" s="7" t="s">
        <v>3701</v>
      </c>
      <c r="D403" s="6" t="s">
        <v>3700</v>
      </c>
      <c r="E403" s="6" t="s">
        <v>2491</v>
      </c>
      <c r="F403" s="6"/>
      <c r="G403" s="6"/>
      <c r="H403" s="6"/>
      <c r="I403" s="64">
        <v>1</v>
      </c>
      <c r="J403" s="6" t="s">
        <v>1</v>
      </c>
      <c r="K403" s="88">
        <v>4677.1099999999997</v>
      </c>
      <c r="L403" s="88">
        <v>4443.25</v>
      </c>
      <c r="M403" s="87"/>
      <c r="N403" s="5" t="s">
        <v>0</v>
      </c>
      <c r="O403" s="4"/>
      <c r="P403" s="19">
        <f t="shared" si="50"/>
        <v>0</v>
      </c>
      <c r="Q403" s="19">
        <f t="shared" si="51"/>
        <v>0</v>
      </c>
      <c r="R403" s="19">
        <f t="shared" si="52"/>
        <v>0</v>
      </c>
      <c r="S403" s="19">
        <f t="shared" si="53"/>
        <v>0</v>
      </c>
      <c r="T403" s="19">
        <f t="shared" si="54"/>
        <v>0</v>
      </c>
    </row>
    <row r="404" spans="1:20" s="3" customFormat="1" ht="45" customHeight="1" outlineLevel="2" x14ac:dyDescent="0.2">
      <c r="A404" s="97"/>
      <c r="B404" s="8"/>
      <c r="C404" s="7" t="s">
        <v>3757</v>
      </c>
      <c r="D404" s="6" t="s">
        <v>3756</v>
      </c>
      <c r="E404" s="6" t="s">
        <v>2491</v>
      </c>
      <c r="F404" s="6"/>
      <c r="G404" s="6"/>
      <c r="H404" s="6"/>
      <c r="I404" s="64">
        <v>1</v>
      </c>
      <c r="J404" s="6" t="s">
        <v>1</v>
      </c>
      <c r="K404" s="88">
        <v>5364.93</v>
      </c>
      <c r="L404" s="88">
        <v>5096.68</v>
      </c>
      <c r="M404" s="87"/>
      <c r="N404" s="5" t="s">
        <v>13</v>
      </c>
      <c r="O404" s="4"/>
      <c r="P404" s="19">
        <f t="shared" si="50"/>
        <v>0</v>
      </c>
      <c r="Q404" s="19">
        <f t="shared" si="51"/>
        <v>0</v>
      </c>
      <c r="R404" s="19">
        <f t="shared" si="52"/>
        <v>0</v>
      </c>
      <c r="S404" s="19">
        <f t="shared" si="53"/>
        <v>0</v>
      </c>
      <c r="T404" s="19">
        <f t="shared" si="54"/>
        <v>0</v>
      </c>
    </row>
    <row r="405" spans="1:20" s="3" customFormat="1" ht="45" customHeight="1" outlineLevel="2" x14ac:dyDescent="0.2">
      <c r="A405" s="97"/>
      <c r="B405" s="8"/>
      <c r="C405" s="7" t="s">
        <v>3745</v>
      </c>
      <c r="D405" s="6" t="s">
        <v>3744</v>
      </c>
      <c r="E405" s="6" t="s">
        <v>2491</v>
      </c>
      <c r="F405" s="6"/>
      <c r="G405" s="6" t="s">
        <v>874</v>
      </c>
      <c r="H405" s="6"/>
      <c r="I405" s="64">
        <v>6</v>
      </c>
      <c r="J405" s="6" t="s">
        <v>1</v>
      </c>
      <c r="K405" s="88">
        <v>3021.02</v>
      </c>
      <c r="L405" s="88">
        <v>2869.97</v>
      </c>
      <c r="M405" s="87"/>
      <c r="N405" s="5" t="s">
        <v>13</v>
      </c>
      <c r="O405" s="4"/>
      <c r="P405" s="19">
        <f t="shared" si="50"/>
        <v>0</v>
      </c>
      <c r="Q405" s="19">
        <f t="shared" si="51"/>
        <v>0</v>
      </c>
      <c r="R405" s="19">
        <f t="shared" si="52"/>
        <v>0</v>
      </c>
      <c r="S405" s="19">
        <f t="shared" si="53"/>
        <v>0</v>
      </c>
      <c r="T405" s="19">
        <f t="shared" si="54"/>
        <v>0</v>
      </c>
    </row>
    <row r="406" spans="1:20" s="3" customFormat="1" ht="45" customHeight="1" outlineLevel="2" x14ac:dyDescent="0.2">
      <c r="A406" s="97"/>
      <c r="B406" s="8"/>
      <c r="C406" s="7" t="s">
        <v>3777</v>
      </c>
      <c r="D406" s="6" t="s">
        <v>3776</v>
      </c>
      <c r="E406" s="6" t="s">
        <v>2491</v>
      </c>
      <c r="F406" s="6"/>
      <c r="G406" s="6"/>
      <c r="H406" s="6"/>
      <c r="I406" s="64">
        <v>1</v>
      </c>
      <c r="J406" s="6" t="s">
        <v>1</v>
      </c>
      <c r="K406" s="88">
        <v>3124.24</v>
      </c>
      <c r="L406" s="88">
        <v>2968.03</v>
      </c>
      <c r="M406" s="87"/>
      <c r="N406" s="5" t="s">
        <v>13</v>
      </c>
      <c r="O406" s="4"/>
      <c r="P406" s="19">
        <f t="shared" si="50"/>
        <v>0</v>
      </c>
      <c r="Q406" s="19">
        <f t="shared" si="51"/>
        <v>0</v>
      </c>
      <c r="R406" s="19">
        <f t="shared" si="52"/>
        <v>0</v>
      </c>
      <c r="S406" s="19">
        <f t="shared" si="53"/>
        <v>0</v>
      </c>
      <c r="T406" s="19">
        <f t="shared" si="54"/>
        <v>0</v>
      </c>
    </row>
    <row r="407" spans="1:20" s="3" customFormat="1" ht="45" customHeight="1" outlineLevel="2" x14ac:dyDescent="0.2">
      <c r="A407" s="97"/>
      <c r="B407" s="8"/>
      <c r="C407" s="7" t="s">
        <v>3771</v>
      </c>
      <c r="D407" s="6" t="s">
        <v>3770</v>
      </c>
      <c r="E407" s="6" t="s">
        <v>2491</v>
      </c>
      <c r="F407" s="6"/>
      <c r="G407" s="6"/>
      <c r="H407" s="6" t="s">
        <v>3769</v>
      </c>
      <c r="I407" s="64">
        <v>1</v>
      </c>
      <c r="J407" s="6" t="s">
        <v>1</v>
      </c>
      <c r="K407" s="88">
        <v>5302.45</v>
      </c>
      <c r="L407" s="88">
        <v>5037.33</v>
      </c>
      <c r="M407" s="87"/>
      <c r="N407" s="5" t="s">
        <v>39</v>
      </c>
      <c r="O407" s="4"/>
      <c r="P407" s="19">
        <f t="shared" si="50"/>
        <v>0</v>
      </c>
      <c r="Q407" s="19">
        <f t="shared" si="51"/>
        <v>0</v>
      </c>
      <c r="R407" s="19">
        <f t="shared" si="52"/>
        <v>0</v>
      </c>
      <c r="S407" s="19">
        <f t="shared" si="53"/>
        <v>0</v>
      </c>
      <c r="T407" s="19">
        <f t="shared" si="54"/>
        <v>0</v>
      </c>
    </row>
    <row r="408" spans="1:20" s="3" customFormat="1" ht="45" customHeight="1" outlineLevel="2" x14ac:dyDescent="0.2">
      <c r="A408" s="97"/>
      <c r="B408" s="8"/>
      <c r="C408" s="7" t="s">
        <v>3799</v>
      </c>
      <c r="D408" s="6" t="s">
        <v>3798</v>
      </c>
      <c r="E408" s="6" t="s">
        <v>2491</v>
      </c>
      <c r="F408" s="6"/>
      <c r="G408" s="6"/>
      <c r="H408" s="6"/>
      <c r="I408" s="64">
        <v>1</v>
      </c>
      <c r="J408" s="6" t="s">
        <v>1</v>
      </c>
      <c r="K408" s="88">
        <v>331.44</v>
      </c>
      <c r="L408" s="88">
        <v>314.87</v>
      </c>
      <c r="M408" s="87"/>
      <c r="N408" s="5" t="s">
        <v>54</v>
      </c>
      <c r="O408" s="4"/>
      <c r="P408" s="19">
        <f t="shared" si="50"/>
        <v>0</v>
      </c>
      <c r="Q408" s="19">
        <f t="shared" si="51"/>
        <v>0</v>
      </c>
      <c r="R408" s="19">
        <f t="shared" si="52"/>
        <v>0</v>
      </c>
      <c r="S408" s="19">
        <f t="shared" si="53"/>
        <v>0</v>
      </c>
      <c r="T408" s="19">
        <f t="shared" si="54"/>
        <v>0</v>
      </c>
    </row>
    <row r="409" spans="1:20" s="3" customFormat="1" ht="45" customHeight="1" outlineLevel="2" x14ac:dyDescent="0.2">
      <c r="A409" s="97"/>
      <c r="B409" s="8"/>
      <c r="C409" s="7" t="s">
        <v>3747</v>
      </c>
      <c r="D409" s="6" t="s">
        <v>3746</v>
      </c>
      <c r="E409" s="6" t="s">
        <v>2491</v>
      </c>
      <c r="F409" s="6" t="s">
        <v>2600</v>
      </c>
      <c r="G409" s="6" t="s">
        <v>212</v>
      </c>
      <c r="H409" s="6"/>
      <c r="I409" s="64">
        <v>1</v>
      </c>
      <c r="J409" s="6" t="s">
        <v>1</v>
      </c>
      <c r="K409" s="88">
        <v>464.42</v>
      </c>
      <c r="L409" s="88">
        <v>441.2</v>
      </c>
      <c r="M409" s="87"/>
      <c r="N409" s="5" t="s">
        <v>222</v>
      </c>
      <c r="O409" s="4"/>
      <c r="P409" s="19">
        <f t="shared" si="50"/>
        <v>0</v>
      </c>
      <c r="Q409" s="19">
        <f t="shared" si="51"/>
        <v>0</v>
      </c>
      <c r="R409" s="19">
        <f t="shared" si="52"/>
        <v>0</v>
      </c>
      <c r="S409" s="19">
        <f t="shared" si="53"/>
        <v>0</v>
      </c>
      <c r="T409" s="19">
        <f t="shared" si="54"/>
        <v>0</v>
      </c>
    </row>
    <row r="410" spans="1:20" s="3" customFormat="1" ht="45" customHeight="1" outlineLevel="2" x14ac:dyDescent="0.2">
      <c r="A410" s="97"/>
      <c r="B410" s="8"/>
      <c r="C410" s="7" t="s">
        <v>3755</v>
      </c>
      <c r="D410" s="6" t="s">
        <v>3754</v>
      </c>
      <c r="E410" s="6" t="s">
        <v>2491</v>
      </c>
      <c r="F410" s="6" t="s">
        <v>2600</v>
      </c>
      <c r="G410" s="6" t="s">
        <v>212</v>
      </c>
      <c r="H410" s="6"/>
      <c r="I410" s="64">
        <v>1</v>
      </c>
      <c r="J410" s="6" t="s">
        <v>1</v>
      </c>
      <c r="K410" s="88">
        <v>1437.16</v>
      </c>
      <c r="L410" s="88">
        <v>1365.3</v>
      </c>
      <c r="M410" s="87"/>
      <c r="N410" s="5" t="s">
        <v>13</v>
      </c>
      <c r="O410" s="4"/>
      <c r="P410" s="19">
        <f t="shared" si="50"/>
        <v>0</v>
      </c>
      <c r="Q410" s="19">
        <f t="shared" si="51"/>
        <v>0</v>
      </c>
      <c r="R410" s="19">
        <f t="shared" si="52"/>
        <v>0</v>
      </c>
      <c r="S410" s="19">
        <f t="shared" si="53"/>
        <v>0</v>
      </c>
      <c r="T410" s="19">
        <f t="shared" si="54"/>
        <v>0</v>
      </c>
    </row>
    <row r="411" spans="1:20" s="3" customFormat="1" ht="45" customHeight="1" outlineLevel="2" x14ac:dyDescent="0.2">
      <c r="A411" s="97"/>
      <c r="B411" s="8"/>
      <c r="C411" s="7" t="s">
        <v>3773</v>
      </c>
      <c r="D411" s="6" t="s">
        <v>3772</v>
      </c>
      <c r="E411" s="6" t="s">
        <v>2491</v>
      </c>
      <c r="F411" s="6"/>
      <c r="G411" s="6"/>
      <c r="H411" s="6"/>
      <c r="I411" s="64">
        <v>1</v>
      </c>
      <c r="J411" s="6" t="s">
        <v>1</v>
      </c>
      <c r="K411" s="88">
        <v>3311.69</v>
      </c>
      <c r="L411" s="88">
        <v>3146.11</v>
      </c>
      <c r="M411" s="87"/>
      <c r="N411" s="5" t="s">
        <v>0</v>
      </c>
      <c r="O411" s="4"/>
      <c r="P411" s="19">
        <f t="shared" si="50"/>
        <v>0</v>
      </c>
      <c r="Q411" s="19">
        <f t="shared" si="51"/>
        <v>0</v>
      </c>
      <c r="R411" s="19">
        <f t="shared" si="52"/>
        <v>0</v>
      </c>
      <c r="S411" s="19">
        <f t="shared" si="53"/>
        <v>0</v>
      </c>
      <c r="T411" s="19">
        <f t="shared" si="54"/>
        <v>0</v>
      </c>
    </row>
    <row r="412" spans="1:20" s="3" customFormat="1" ht="45" customHeight="1" outlineLevel="2" x14ac:dyDescent="0.2">
      <c r="A412" s="97"/>
      <c r="B412" s="8"/>
      <c r="C412" s="7" t="s">
        <v>3743</v>
      </c>
      <c r="D412" s="6" t="s">
        <v>3742</v>
      </c>
      <c r="E412" s="6" t="s">
        <v>2491</v>
      </c>
      <c r="F412" s="6" t="s">
        <v>2</v>
      </c>
      <c r="G412" s="6" t="s">
        <v>236</v>
      </c>
      <c r="H412" s="6"/>
      <c r="I412" s="64">
        <v>1</v>
      </c>
      <c r="J412" s="6" t="s">
        <v>1</v>
      </c>
      <c r="K412" s="88">
        <v>2387.4</v>
      </c>
      <c r="L412" s="88">
        <v>2268.0300000000002</v>
      </c>
      <c r="M412" s="87"/>
      <c r="N412" s="5" t="s">
        <v>13</v>
      </c>
      <c r="O412" s="4"/>
      <c r="P412" s="19">
        <f t="shared" si="50"/>
        <v>0</v>
      </c>
      <c r="Q412" s="19">
        <f t="shared" si="51"/>
        <v>0</v>
      </c>
      <c r="R412" s="19">
        <f t="shared" si="52"/>
        <v>0</v>
      </c>
      <c r="S412" s="19">
        <f t="shared" si="53"/>
        <v>0</v>
      </c>
      <c r="T412" s="19">
        <f t="shared" si="54"/>
        <v>0</v>
      </c>
    </row>
    <row r="413" spans="1:20" s="3" customFormat="1" ht="45" customHeight="1" outlineLevel="2" x14ac:dyDescent="0.2">
      <c r="A413" s="97"/>
      <c r="B413" s="8"/>
      <c r="C413" s="7" t="s">
        <v>3749</v>
      </c>
      <c r="D413" s="6" t="s">
        <v>3748</v>
      </c>
      <c r="E413" s="6" t="s">
        <v>2491</v>
      </c>
      <c r="F413" s="6" t="s">
        <v>3724</v>
      </c>
      <c r="G413" s="6" t="s">
        <v>212</v>
      </c>
      <c r="H413" s="6"/>
      <c r="I413" s="64">
        <v>1</v>
      </c>
      <c r="J413" s="6" t="s">
        <v>1</v>
      </c>
      <c r="K413" s="88">
        <v>1165.26</v>
      </c>
      <c r="L413" s="88">
        <v>1107</v>
      </c>
      <c r="M413" s="87"/>
      <c r="N413" s="5" t="s">
        <v>39</v>
      </c>
      <c r="O413" s="4"/>
      <c r="P413" s="19">
        <f t="shared" si="50"/>
        <v>0</v>
      </c>
      <c r="Q413" s="19">
        <f t="shared" si="51"/>
        <v>0</v>
      </c>
      <c r="R413" s="19">
        <f t="shared" si="52"/>
        <v>0</v>
      </c>
      <c r="S413" s="19">
        <f t="shared" si="53"/>
        <v>0</v>
      </c>
      <c r="T413" s="19">
        <f t="shared" si="54"/>
        <v>0</v>
      </c>
    </row>
    <row r="414" spans="1:20" s="3" customFormat="1" ht="45" customHeight="1" outlineLevel="2" x14ac:dyDescent="0.2">
      <c r="A414" s="97"/>
      <c r="B414" s="8"/>
      <c r="C414" s="7" t="s">
        <v>3728</v>
      </c>
      <c r="D414" s="6" t="s">
        <v>3727</v>
      </c>
      <c r="E414" s="6" t="s">
        <v>2491</v>
      </c>
      <c r="F414" s="6"/>
      <c r="G414" s="6"/>
      <c r="H414" s="6"/>
      <c r="I414" s="64">
        <v>1</v>
      </c>
      <c r="J414" s="6" t="s">
        <v>1</v>
      </c>
      <c r="K414" s="88">
        <v>1091.0999999999999</v>
      </c>
      <c r="L414" s="88">
        <v>1036.55</v>
      </c>
      <c r="M414" s="87"/>
      <c r="N414" s="5" t="s">
        <v>39</v>
      </c>
      <c r="O414" s="4"/>
      <c r="P414" s="19">
        <f t="shared" si="50"/>
        <v>0</v>
      </c>
      <c r="Q414" s="19">
        <f t="shared" si="51"/>
        <v>0</v>
      </c>
      <c r="R414" s="19">
        <f t="shared" si="52"/>
        <v>0</v>
      </c>
      <c r="S414" s="19">
        <f t="shared" si="53"/>
        <v>0</v>
      </c>
      <c r="T414" s="19">
        <f t="shared" si="54"/>
        <v>0</v>
      </c>
    </row>
    <row r="415" spans="1:20" s="3" customFormat="1" ht="45" customHeight="1" outlineLevel="2" x14ac:dyDescent="0.2">
      <c r="A415" s="97"/>
      <c r="B415" s="8"/>
      <c r="C415" s="7" t="s">
        <v>3763</v>
      </c>
      <c r="D415" s="6" t="s">
        <v>3762</v>
      </c>
      <c r="E415" s="6" t="s">
        <v>2491</v>
      </c>
      <c r="F415" s="6"/>
      <c r="G415" s="6"/>
      <c r="H415" s="6"/>
      <c r="I415" s="64">
        <v>1</v>
      </c>
      <c r="J415" s="6" t="s">
        <v>1</v>
      </c>
      <c r="K415" s="88">
        <v>2936.79</v>
      </c>
      <c r="L415" s="88">
        <v>2789.95</v>
      </c>
      <c r="M415" s="87"/>
      <c r="N415" s="5" t="s">
        <v>13</v>
      </c>
      <c r="O415" s="4"/>
      <c r="P415" s="19">
        <f t="shared" si="50"/>
        <v>0</v>
      </c>
      <c r="Q415" s="19">
        <f t="shared" si="51"/>
        <v>0</v>
      </c>
      <c r="R415" s="19">
        <f t="shared" si="52"/>
        <v>0</v>
      </c>
      <c r="S415" s="19">
        <f t="shared" si="53"/>
        <v>0</v>
      </c>
      <c r="T415" s="19">
        <f t="shared" si="54"/>
        <v>0</v>
      </c>
    </row>
    <row r="416" spans="1:20" s="3" customFormat="1" ht="45" customHeight="1" outlineLevel="2" x14ac:dyDescent="0.2">
      <c r="A416" s="97"/>
      <c r="B416" s="8"/>
      <c r="C416" s="7" t="s">
        <v>3775</v>
      </c>
      <c r="D416" s="6" t="s">
        <v>3774</v>
      </c>
      <c r="E416" s="6" t="s">
        <v>2491</v>
      </c>
      <c r="F416" s="6" t="s">
        <v>2148</v>
      </c>
      <c r="G416" s="6" t="s">
        <v>146</v>
      </c>
      <c r="H416" s="6"/>
      <c r="I416" s="64">
        <v>1</v>
      </c>
      <c r="J416" s="6" t="s">
        <v>1</v>
      </c>
      <c r="K416" s="88">
        <v>2595</v>
      </c>
      <c r="L416" s="88">
        <v>2465.25</v>
      </c>
      <c r="M416" s="87"/>
      <c r="N416" s="5" t="s">
        <v>13</v>
      </c>
      <c r="O416" s="4"/>
      <c r="P416" s="19">
        <f t="shared" ref="P416:P421" si="55">F416*O416</f>
        <v>0</v>
      </c>
      <c r="Q416" s="19">
        <f t="shared" ref="Q416:Q421" si="56">G416*O416</f>
        <v>0</v>
      </c>
      <c r="R416" s="19">
        <f t="shared" ref="R416:R421" si="57">K416*O416</f>
        <v>0</v>
      </c>
      <c r="S416" s="19">
        <f t="shared" ref="S416:S421" si="58">L416*O416</f>
        <v>0</v>
      </c>
      <c r="T416" s="19">
        <f t="shared" ref="T416:T421" si="59">O416/I416</f>
        <v>0</v>
      </c>
    </row>
    <row r="417" spans="1:20" s="3" customFormat="1" ht="45" customHeight="1" outlineLevel="2" x14ac:dyDescent="0.2">
      <c r="A417" s="97"/>
      <c r="B417" s="8"/>
      <c r="C417" s="7" t="s">
        <v>3730</v>
      </c>
      <c r="D417" s="6" t="s">
        <v>3729</v>
      </c>
      <c r="E417" s="6" t="s">
        <v>2491</v>
      </c>
      <c r="F417" s="6"/>
      <c r="G417" s="6"/>
      <c r="H417" s="6"/>
      <c r="I417" s="64">
        <v>1</v>
      </c>
      <c r="J417" s="6" t="s">
        <v>1</v>
      </c>
      <c r="K417" s="88">
        <v>721.04</v>
      </c>
      <c r="L417" s="88">
        <v>684.99</v>
      </c>
      <c r="M417" s="87"/>
      <c r="N417" s="5" t="s">
        <v>13</v>
      </c>
      <c r="O417" s="4"/>
      <c r="P417" s="19">
        <f t="shared" si="55"/>
        <v>0</v>
      </c>
      <c r="Q417" s="19">
        <f t="shared" si="56"/>
        <v>0</v>
      </c>
      <c r="R417" s="19">
        <f t="shared" si="57"/>
        <v>0</v>
      </c>
      <c r="S417" s="19">
        <f t="shared" si="58"/>
        <v>0</v>
      </c>
      <c r="T417" s="19">
        <f t="shared" si="59"/>
        <v>0</v>
      </c>
    </row>
    <row r="418" spans="1:20" s="3" customFormat="1" ht="45" customHeight="1" outlineLevel="2" x14ac:dyDescent="0.2">
      <c r="A418" s="97"/>
      <c r="B418" s="8"/>
      <c r="C418" s="7" t="s">
        <v>3726</v>
      </c>
      <c r="D418" s="6" t="s">
        <v>3725</v>
      </c>
      <c r="E418" s="6" t="s">
        <v>2491</v>
      </c>
      <c r="F418" s="6" t="s">
        <v>3724</v>
      </c>
      <c r="G418" s="6" t="s">
        <v>212</v>
      </c>
      <c r="H418" s="6"/>
      <c r="I418" s="64">
        <v>1</v>
      </c>
      <c r="J418" s="6" t="s">
        <v>1</v>
      </c>
      <c r="K418" s="88">
        <v>1395.08</v>
      </c>
      <c r="L418" s="88">
        <v>1325.33</v>
      </c>
      <c r="M418" s="87"/>
      <c r="N418" s="5" t="s">
        <v>0</v>
      </c>
      <c r="O418" s="4"/>
      <c r="P418" s="19">
        <f t="shared" si="55"/>
        <v>0</v>
      </c>
      <c r="Q418" s="19">
        <f t="shared" si="56"/>
        <v>0</v>
      </c>
      <c r="R418" s="19">
        <f t="shared" si="57"/>
        <v>0</v>
      </c>
      <c r="S418" s="19">
        <f t="shared" si="58"/>
        <v>0</v>
      </c>
      <c r="T418" s="19">
        <f t="shared" si="59"/>
        <v>0</v>
      </c>
    </row>
    <row r="419" spans="1:20" s="3" customFormat="1" ht="45" customHeight="1" outlineLevel="2" x14ac:dyDescent="0.2">
      <c r="A419" s="97"/>
      <c r="B419" s="8"/>
      <c r="C419" s="7" t="s">
        <v>3721</v>
      </c>
      <c r="D419" s="6" t="s">
        <v>3720</v>
      </c>
      <c r="E419" s="6" t="s">
        <v>2491</v>
      </c>
      <c r="F419" s="6"/>
      <c r="G419" s="6"/>
      <c r="H419" s="6"/>
      <c r="I419" s="64">
        <v>1</v>
      </c>
      <c r="J419" s="6" t="s">
        <v>1</v>
      </c>
      <c r="K419" s="88">
        <v>270.2</v>
      </c>
      <c r="L419" s="88">
        <v>256.69</v>
      </c>
      <c r="M419" s="87"/>
      <c r="N419" s="5" t="s">
        <v>54</v>
      </c>
      <c r="O419" s="4"/>
      <c r="P419" s="19">
        <f t="shared" si="55"/>
        <v>0</v>
      </c>
      <c r="Q419" s="19">
        <f t="shared" si="56"/>
        <v>0</v>
      </c>
      <c r="R419" s="19">
        <f t="shared" si="57"/>
        <v>0</v>
      </c>
      <c r="S419" s="19">
        <f t="shared" si="58"/>
        <v>0</v>
      </c>
      <c r="T419" s="19">
        <f t="shared" si="59"/>
        <v>0</v>
      </c>
    </row>
    <row r="420" spans="1:20" s="3" customFormat="1" ht="45" customHeight="1" outlineLevel="2" x14ac:dyDescent="0.2">
      <c r="A420" s="97"/>
      <c r="B420" s="8"/>
      <c r="C420" s="7" t="s">
        <v>3779</v>
      </c>
      <c r="D420" s="6" t="s">
        <v>3778</v>
      </c>
      <c r="E420" s="6" t="s">
        <v>2491</v>
      </c>
      <c r="F420" s="6"/>
      <c r="G420" s="6"/>
      <c r="H420" s="6"/>
      <c r="I420" s="64">
        <v>1</v>
      </c>
      <c r="J420" s="6" t="s">
        <v>1</v>
      </c>
      <c r="K420" s="88">
        <v>1876.24</v>
      </c>
      <c r="L420" s="88">
        <v>1782.43</v>
      </c>
      <c r="M420" s="87"/>
      <c r="N420" s="5" t="s">
        <v>54</v>
      </c>
      <c r="O420" s="4"/>
      <c r="P420" s="19">
        <f t="shared" si="55"/>
        <v>0</v>
      </c>
      <c r="Q420" s="19">
        <f t="shared" si="56"/>
        <v>0</v>
      </c>
      <c r="R420" s="19">
        <f t="shared" si="57"/>
        <v>0</v>
      </c>
      <c r="S420" s="19">
        <f t="shared" si="58"/>
        <v>0</v>
      </c>
      <c r="T420" s="19">
        <f t="shared" si="59"/>
        <v>0</v>
      </c>
    </row>
    <row r="421" spans="1:20" s="3" customFormat="1" ht="45" customHeight="1" outlineLevel="2" x14ac:dyDescent="0.2">
      <c r="A421" s="97"/>
      <c r="B421" s="67"/>
      <c r="C421" s="68" t="s">
        <v>3765</v>
      </c>
      <c r="D421" s="69" t="s">
        <v>3764</v>
      </c>
      <c r="E421" s="69" t="s">
        <v>2491</v>
      </c>
      <c r="F421" s="69"/>
      <c r="G421" s="69"/>
      <c r="H421" s="69"/>
      <c r="I421" s="64">
        <v>1</v>
      </c>
      <c r="J421" s="69" t="s">
        <v>1</v>
      </c>
      <c r="K421" s="89">
        <v>3674.78</v>
      </c>
      <c r="L421" s="89">
        <v>3491.04</v>
      </c>
      <c r="M421" s="87"/>
      <c r="N421" s="70" t="s">
        <v>13</v>
      </c>
      <c r="O421" s="71"/>
      <c r="P421" s="19">
        <f t="shared" si="55"/>
        <v>0</v>
      </c>
      <c r="Q421" s="19">
        <f t="shared" si="56"/>
        <v>0</v>
      </c>
      <c r="R421" s="19">
        <f t="shared" si="57"/>
        <v>0</v>
      </c>
      <c r="S421" s="19">
        <f t="shared" si="58"/>
        <v>0</v>
      </c>
      <c r="T421" s="19">
        <f t="shared" si="59"/>
        <v>0</v>
      </c>
    </row>
    <row r="422" spans="1:20" s="9" customFormat="1" ht="12.95" customHeight="1" outlineLevel="1" x14ac:dyDescent="0.25">
      <c r="A422" s="96"/>
      <c r="B422" s="85" t="s">
        <v>5147</v>
      </c>
      <c r="C422" s="81"/>
      <c r="D422" s="82"/>
      <c r="E422" s="82"/>
      <c r="F422" s="82"/>
      <c r="G422" s="82"/>
      <c r="H422" s="82"/>
      <c r="I422" s="82"/>
      <c r="J422" s="82"/>
      <c r="K422" s="90"/>
      <c r="L422" s="90"/>
      <c r="M422" s="90"/>
      <c r="N422" s="82"/>
      <c r="O422" s="83"/>
    </row>
    <row r="423" spans="1:20" s="3" customFormat="1" ht="45" customHeight="1" outlineLevel="2" x14ac:dyDescent="0.2">
      <c r="A423" s="97"/>
      <c r="B423" s="62"/>
      <c r="C423" s="63" t="s">
        <v>3678</v>
      </c>
      <c r="D423" s="64" t="s">
        <v>3677</v>
      </c>
      <c r="E423" s="64" t="s">
        <v>168</v>
      </c>
      <c r="F423" s="64" t="s">
        <v>3676</v>
      </c>
      <c r="G423" s="64" t="s">
        <v>496</v>
      </c>
      <c r="H423" s="64" t="s">
        <v>3675</v>
      </c>
      <c r="I423" s="64">
        <v>6</v>
      </c>
      <c r="J423" s="64" t="s">
        <v>1</v>
      </c>
      <c r="K423" s="87">
        <v>715.57</v>
      </c>
      <c r="L423" s="87">
        <v>679.79</v>
      </c>
      <c r="M423" s="87"/>
      <c r="N423" s="65" t="s">
        <v>222</v>
      </c>
      <c r="O423" s="66"/>
      <c r="P423" s="19">
        <f t="shared" ref="P423:P470" si="60">F423*O423</f>
        <v>0</v>
      </c>
      <c r="Q423" s="19">
        <f t="shared" ref="Q423:Q470" si="61">G423*O423</f>
        <v>0</v>
      </c>
      <c r="R423" s="19">
        <f t="shared" ref="R423:R470" si="62">K423*O423</f>
        <v>0</v>
      </c>
      <c r="S423" s="19">
        <f t="shared" ref="S423:S470" si="63">L423*O423</f>
        <v>0</v>
      </c>
      <c r="T423" s="19">
        <f t="shared" ref="T423:T470" si="64">O423/I423</f>
        <v>0</v>
      </c>
    </row>
    <row r="424" spans="1:20" s="3" customFormat="1" ht="45" customHeight="1" outlineLevel="2" x14ac:dyDescent="0.2">
      <c r="A424" s="97"/>
      <c r="B424" s="8"/>
      <c r="C424" s="7" t="s">
        <v>3674</v>
      </c>
      <c r="D424" s="6" t="s">
        <v>3673</v>
      </c>
      <c r="E424" s="6" t="s">
        <v>168</v>
      </c>
      <c r="F424" s="6" t="s">
        <v>3672</v>
      </c>
      <c r="G424" s="6" t="s">
        <v>423</v>
      </c>
      <c r="H424" s="6" t="s">
        <v>3671</v>
      </c>
      <c r="I424" s="64">
        <v>4</v>
      </c>
      <c r="J424" s="6" t="s">
        <v>1</v>
      </c>
      <c r="K424" s="88">
        <v>959.06</v>
      </c>
      <c r="L424" s="88">
        <v>911.11</v>
      </c>
      <c r="M424" s="87"/>
      <c r="N424" s="5" t="s">
        <v>440</v>
      </c>
      <c r="O424" s="4"/>
      <c r="P424" s="19">
        <f t="shared" si="60"/>
        <v>0</v>
      </c>
      <c r="Q424" s="19">
        <f t="shared" si="61"/>
        <v>0</v>
      </c>
      <c r="R424" s="19">
        <f t="shared" si="62"/>
        <v>0</v>
      </c>
      <c r="S424" s="19">
        <f t="shared" si="63"/>
        <v>0</v>
      </c>
      <c r="T424" s="19">
        <f t="shared" si="64"/>
        <v>0</v>
      </c>
    </row>
    <row r="425" spans="1:20" s="3" customFormat="1" ht="45" customHeight="1" outlineLevel="2" x14ac:dyDescent="0.2">
      <c r="A425" s="97"/>
      <c r="B425" s="8"/>
      <c r="C425" s="7" t="s">
        <v>3670</v>
      </c>
      <c r="D425" s="6" t="s">
        <v>3669</v>
      </c>
      <c r="E425" s="6" t="s">
        <v>168</v>
      </c>
      <c r="F425" s="6" t="s">
        <v>3668</v>
      </c>
      <c r="G425" s="6" t="s">
        <v>436</v>
      </c>
      <c r="H425" s="6" t="s">
        <v>3667</v>
      </c>
      <c r="I425" s="64">
        <v>4</v>
      </c>
      <c r="J425" s="6" t="s">
        <v>1</v>
      </c>
      <c r="K425" s="88">
        <v>1215.99</v>
      </c>
      <c r="L425" s="88">
        <v>1155.19</v>
      </c>
      <c r="M425" s="87"/>
      <c r="N425" s="5" t="s">
        <v>222</v>
      </c>
      <c r="O425" s="4"/>
      <c r="P425" s="19">
        <f t="shared" si="60"/>
        <v>0</v>
      </c>
      <c r="Q425" s="19">
        <f t="shared" si="61"/>
        <v>0</v>
      </c>
      <c r="R425" s="19">
        <f t="shared" si="62"/>
        <v>0</v>
      </c>
      <c r="S425" s="19">
        <f t="shared" si="63"/>
        <v>0</v>
      </c>
      <c r="T425" s="19">
        <f t="shared" si="64"/>
        <v>0</v>
      </c>
    </row>
    <row r="426" spans="1:20" s="3" customFormat="1" ht="45" customHeight="1" outlineLevel="2" x14ac:dyDescent="0.2">
      <c r="A426" s="97"/>
      <c r="B426" s="8"/>
      <c r="C426" s="7" t="s">
        <v>3666</v>
      </c>
      <c r="D426" s="6" t="s">
        <v>3665</v>
      </c>
      <c r="E426" s="6" t="s">
        <v>168</v>
      </c>
      <c r="F426" s="6" t="s">
        <v>3664</v>
      </c>
      <c r="G426" s="6" t="s">
        <v>715</v>
      </c>
      <c r="H426" s="6" t="s">
        <v>3663</v>
      </c>
      <c r="I426" s="64">
        <v>4</v>
      </c>
      <c r="J426" s="6" t="s">
        <v>1</v>
      </c>
      <c r="K426" s="88">
        <v>1320.53</v>
      </c>
      <c r="L426" s="88">
        <v>1254.5</v>
      </c>
      <c r="M426" s="87"/>
      <c r="N426" s="5" t="s">
        <v>222</v>
      </c>
      <c r="O426" s="4"/>
      <c r="P426" s="19">
        <f t="shared" si="60"/>
        <v>0</v>
      </c>
      <c r="Q426" s="19">
        <f t="shared" si="61"/>
        <v>0</v>
      </c>
      <c r="R426" s="19">
        <f t="shared" si="62"/>
        <v>0</v>
      </c>
      <c r="S426" s="19">
        <f t="shared" si="63"/>
        <v>0</v>
      </c>
      <c r="T426" s="19">
        <f t="shared" si="64"/>
        <v>0</v>
      </c>
    </row>
    <row r="427" spans="1:20" s="3" customFormat="1" ht="45" customHeight="1" outlineLevel="2" x14ac:dyDescent="0.2">
      <c r="A427" s="97"/>
      <c r="B427" s="8"/>
      <c r="C427" s="7" t="s">
        <v>3633</v>
      </c>
      <c r="D427" s="6" t="s">
        <v>3632</v>
      </c>
      <c r="E427" s="6" t="s">
        <v>168</v>
      </c>
      <c r="F427" s="6" t="s">
        <v>985</v>
      </c>
      <c r="G427" s="6" t="s">
        <v>423</v>
      </c>
      <c r="H427" s="6" t="s">
        <v>3631</v>
      </c>
      <c r="I427" s="64">
        <v>6</v>
      </c>
      <c r="J427" s="6" t="s">
        <v>1</v>
      </c>
      <c r="K427" s="88">
        <v>567.29999999999995</v>
      </c>
      <c r="L427" s="88">
        <v>538.94000000000005</v>
      </c>
      <c r="M427" s="87"/>
      <c r="N427" s="5" t="s">
        <v>9</v>
      </c>
      <c r="O427" s="4"/>
      <c r="P427" s="19">
        <f t="shared" si="60"/>
        <v>0</v>
      </c>
      <c r="Q427" s="19">
        <f t="shared" si="61"/>
        <v>0</v>
      </c>
      <c r="R427" s="19">
        <f t="shared" si="62"/>
        <v>0</v>
      </c>
      <c r="S427" s="19">
        <f t="shared" si="63"/>
        <v>0</v>
      </c>
      <c r="T427" s="19">
        <f t="shared" si="64"/>
        <v>0</v>
      </c>
    </row>
    <row r="428" spans="1:20" s="3" customFormat="1" ht="45" customHeight="1" outlineLevel="2" x14ac:dyDescent="0.2">
      <c r="A428" s="97"/>
      <c r="B428" s="8"/>
      <c r="C428" s="7" t="s">
        <v>3626</v>
      </c>
      <c r="D428" s="6" t="s">
        <v>3625</v>
      </c>
      <c r="E428" s="6" t="s">
        <v>168</v>
      </c>
      <c r="F428" s="6" t="s">
        <v>3624</v>
      </c>
      <c r="G428" s="6" t="s">
        <v>382</v>
      </c>
      <c r="H428" s="6" t="s">
        <v>3623</v>
      </c>
      <c r="I428" s="64">
        <v>6</v>
      </c>
      <c r="J428" s="6" t="s">
        <v>1</v>
      </c>
      <c r="K428" s="88">
        <v>821.89</v>
      </c>
      <c r="L428" s="88">
        <v>780.8</v>
      </c>
      <c r="M428" s="87"/>
      <c r="N428" s="5" t="s">
        <v>13</v>
      </c>
      <c r="O428" s="4"/>
      <c r="P428" s="19">
        <f t="shared" si="60"/>
        <v>0</v>
      </c>
      <c r="Q428" s="19">
        <f t="shared" si="61"/>
        <v>0</v>
      </c>
      <c r="R428" s="19">
        <f t="shared" si="62"/>
        <v>0</v>
      </c>
      <c r="S428" s="19">
        <f t="shared" si="63"/>
        <v>0</v>
      </c>
      <c r="T428" s="19">
        <f t="shared" si="64"/>
        <v>0</v>
      </c>
    </row>
    <row r="429" spans="1:20" s="3" customFormat="1" ht="45" customHeight="1" outlineLevel="2" x14ac:dyDescent="0.2">
      <c r="A429" s="97"/>
      <c r="B429" s="8"/>
      <c r="C429" s="7" t="s">
        <v>3622</v>
      </c>
      <c r="D429" s="6" t="s">
        <v>3621</v>
      </c>
      <c r="E429" s="6" t="s">
        <v>168</v>
      </c>
      <c r="F429" s="6" t="s">
        <v>3620</v>
      </c>
      <c r="G429" s="6" t="s">
        <v>405</v>
      </c>
      <c r="H429" s="6" t="s">
        <v>3619</v>
      </c>
      <c r="I429" s="64">
        <v>6</v>
      </c>
      <c r="J429" s="6" t="s">
        <v>1</v>
      </c>
      <c r="K429" s="88">
        <v>1091.1400000000001</v>
      </c>
      <c r="L429" s="88">
        <v>1036.58</v>
      </c>
      <c r="M429" s="87"/>
      <c r="N429" s="5" t="s">
        <v>9</v>
      </c>
      <c r="O429" s="4"/>
      <c r="P429" s="19">
        <f t="shared" si="60"/>
        <v>0</v>
      </c>
      <c r="Q429" s="19">
        <f t="shared" si="61"/>
        <v>0</v>
      </c>
      <c r="R429" s="19">
        <f t="shared" si="62"/>
        <v>0</v>
      </c>
      <c r="S429" s="19">
        <f t="shared" si="63"/>
        <v>0</v>
      </c>
      <c r="T429" s="19">
        <f t="shared" si="64"/>
        <v>0</v>
      </c>
    </row>
    <row r="430" spans="1:20" s="3" customFormat="1" ht="45" customHeight="1" outlineLevel="2" x14ac:dyDescent="0.2">
      <c r="A430" s="97"/>
      <c r="B430" s="8"/>
      <c r="C430" s="7" t="s">
        <v>3578</v>
      </c>
      <c r="D430" s="6" t="s">
        <v>3577</v>
      </c>
      <c r="E430" s="6" t="s">
        <v>168</v>
      </c>
      <c r="F430" s="6" t="s">
        <v>3576</v>
      </c>
      <c r="G430" s="6" t="s">
        <v>604</v>
      </c>
      <c r="H430" s="6" t="s">
        <v>3575</v>
      </c>
      <c r="I430" s="64">
        <v>4</v>
      </c>
      <c r="J430" s="6" t="s">
        <v>1</v>
      </c>
      <c r="K430" s="88">
        <v>1591.51</v>
      </c>
      <c r="L430" s="88">
        <v>1511.93</v>
      </c>
      <c r="M430" s="87"/>
      <c r="N430" s="5" t="s">
        <v>222</v>
      </c>
      <c r="O430" s="4"/>
      <c r="P430" s="19">
        <f t="shared" si="60"/>
        <v>0</v>
      </c>
      <c r="Q430" s="19">
        <f t="shared" si="61"/>
        <v>0</v>
      </c>
      <c r="R430" s="19">
        <f t="shared" si="62"/>
        <v>0</v>
      </c>
      <c r="S430" s="19">
        <f t="shared" si="63"/>
        <v>0</v>
      </c>
      <c r="T430" s="19">
        <f t="shared" si="64"/>
        <v>0</v>
      </c>
    </row>
    <row r="431" spans="1:20" s="3" customFormat="1" ht="45" customHeight="1" outlineLevel="2" x14ac:dyDescent="0.2">
      <c r="A431" s="97"/>
      <c r="B431" s="8"/>
      <c r="C431" s="7" t="s">
        <v>3570</v>
      </c>
      <c r="D431" s="6" t="s">
        <v>3569</v>
      </c>
      <c r="E431" s="6" t="s">
        <v>168</v>
      </c>
      <c r="F431" s="6" t="s">
        <v>3568</v>
      </c>
      <c r="G431" s="6" t="s">
        <v>680</v>
      </c>
      <c r="H431" s="6" t="s">
        <v>3567</v>
      </c>
      <c r="I431" s="64">
        <v>4</v>
      </c>
      <c r="J431" s="6" t="s">
        <v>1</v>
      </c>
      <c r="K431" s="88">
        <v>3183.92</v>
      </c>
      <c r="L431" s="88">
        <v>3024.72</v>
      </c>
      <c r="M431" s="87"/>
      <c r="N431" s="5" t="s">
        <v>13</v>
      </c>
      <c r="O431" s="4"/>
      <c r="P431" s="19">
        <f t="shared" si="60"/>
        <v>0</v>
      </c>
      <c r="Q431" s="19">
        <f t="shared" si="61"/>
        <v>0</v>
      </c>
      <c r="R431" s="19">
        <f t="shared" si="62"/>
        <v>0</v>
      </c>
      <c r="S431" s="19">
        <f t="shared" si="63"/>
        <v>0</v>
      </c>
      <c r="T431" s="19">
        <f t="shared" si="64"/>
        <v>0</v>
      </c>
    </row>
    <row r="432" spans="1:20" s="3" customFormat="1" ht="45" customHeight="1" outlineLevel="2" x14ac:dyDescent="0.2">
      <c r="A432" s="97"/>
      <c r="B432" s="8"/>
      <c r="C432" s="7" t="s">
        <v>3658</v>
      </c>
      <c r="D432" s="6" t="s">
        <v>3657</v>
      </c>
      <c r="E432" s="6" t="s">
        <v>168</v>
      </c>
      <c r="F432" s="6" t="s">
        <v>2033</v>
      </c>
      <c r="G432" s="6" t="s">
        <v>715</v>
      </c>
      <c r="H432" s="6" t="s">
        <v>3656</v>
      </c>
      <c r="I432" s="64">
        <v>4</v>
      </c>
      <c r="J432" s="6" t="s">
        <v>1</v>
      </c>
      <c r="K432" s="88">
        <v>669.6</v>
      </c>
      <c r="L432" s="88">
        <v>636.12</v>
      </c>
      <c r="M432" s="87"/>
      <c r="N432" s="5" t="s">
        <v>0</v>
      </c>
      <c r="O432" s="4"/>
      <c r="P432" s="19">
        <f t="shared" si="60"/>
        <v>0</v>
      </c>
      <c r="Q432" s="19">
        <f t="shared" si="61"/>
        <v>0</v>
      </c>
      <c r="R432" s="19">
        <f t="shared" si="62"/>
        <v>0</v>
      </c>
      <c r="S432" s="19">
        <f t="shared" si="63"/>
        <v>0</v>
      </c>
      <c r="T432" s="19">
        <f t="shared" si="64"/>
        <v>0</v>
      </c>
    </row>
    <row r="433" spans="1:20" s="3" customFormat="1" ht="45" customHeight="1" outlineLevel="2" x14ac:dyDescent="0.2">
      <c r="A433" s="97"/>
      <c r="B433" s="8"/>
      <c r="C433" s="7" t="s">
        <v>3594</v>
      </c>
      <c r="D433" s="6" t="s">
        <v>3593</v>
      </c>
      <c r="E433" s="6" t="s">
        <v>168</v>
      </c>
      <c r="F433" s="6" t="s">
        <v>3592</v>
      </c>
      <c r="G433" s="6" t="s">
        <v>496</v>
      </c>
      <c r="H433" s="6" t="s">
        <v>3591</v>
      </c>
      <c r="I433" s="64">
        <v>8</v>
      </c>
      <c r="J433" s="6" t="s">
        <v>1</v>
      </c>
      <c r="K433" s="88">
        <v>722.03</v>
      </c>
      <c r="L433" s="88">
        <v>685.93</v>
      </c>
      <c r="M433" s="87"/>
      <c r="N433" s="5" t="s">
        <v>222</v>
      </c>
      <c r="O433" s="4"/>
      <c r="P433" s="19">
        <f t="shared" si="60"/>
        <v>0</v>
      </c>
      <c r="Q433" s="19">
        <f t="shared" si="61"/>
        <v>0</v>
      </c>
      <c r="R433" s="19">
        <f t="shared" si="62"/>
        <v>0</v>
      </c>
      <c r="S433" s="19">
        <f t="shared" si="63"/>
        <v>0</v>
      </c>
      <c r="T433" s="19">
        <f t="shared" si="64"/>
        <v>0</v>
      </c>
    </row>
    <row r="434" spans="1:20" s="3" customFormat="1" ht="45" customHeight="1" outlineLevel="2" x14ac:dyDescent="0.2">
      <c r="A434" s="97"/>
      <c r="B434" s="8"/>
      <c r="C434" s="7" t="s">
        <v>3590</v>
      </c>
      <c r="D434" s="6" t="s">
        <v>3589</v>
      </c>
      <c r="E434" s="6" t="s">
        <v>168</v>
      </c>
      <c r="F434" s="6" t="s">
        <v>3588</v>
      </c>
      <c r="G434" s="6" t="s">
        <v>496</v>
      </c>
      <c r="H434" s="6" t="s">
        <v>3587</v>
      </c>
      <c r="I434" s="64">
        <v>8</v>
      </c>
      <c r="J434" s="6" t="s">
        <v>1</v>
      </c>
      <c r="K434" s="88">
        <v>918.16</v>
      </c>
      <c r="L434" s="88">
        <v>872.25</v>
      </c>
      <c r="M434" s="87"/>
      <c r="N434" s="5" t="s">
        <v>39</v>
      </c>
      <c r="O434" s="4"/>
      <c r="P434" s="19">
        <f t="shared" si="60"/>
        <v>0</v>
      </c>
      <c r="Q434" s="19">
        <f t="shared" si="61"/>
        <v>0</v>
      </c>
      <c r="R434" s="19">
        <f t="shared" si="62"/>
        <v>0</v>
      </c>
      <c r="S434" s="19">
        <f t="shared" si="63"/>
        <v>0</v>
      </c>
      <c r="T434" s="19">
        <f t="shared" si="64"/>
        <v>0</v>
      </c>
    </row>
    <row r="435" spans="1:20" s="3" customFormat="1" ht="45" customHeight="1" outlineLevel="2" x14ac:dyDescent="0.2">
      <c r="A435" s="97"/>
      <c r="B435" s="8"/>
      <c r="C435" s="7" t="s">
        <v>3598</v>
      </c>
      <c r="D435" s="6" t="s">
        <v>3597</v>
      </c>
      <c r="E435" s="6" t="s">
        <v>168</v>
      </c>
      <c r="F435" s="6" t="s">
        <v>3596</v>
      </c>
      <c r="G435" s="6" t="s">
        <v>423</v>
      </c>
      <c r="H435" s="6" t="s">
        <v>3595</v>
      </c>
      <c r="I435" s="64">
        <v>8</v>
      </c>
      <c r="J435" s="6" t="s">
        <v>1</v>
      </c>
      <c r="K435" s="88">
        <v>600</v>
      </c>
      <c r="L435" s="88">
        <v>570</v>
      </c>
      <c r="M435" s="87"/>
      <c r="N435" s="5" t="s">
        <v>54</v>
      </c>
      <c r="O435" s="4"/>
      <c r="P435" s="19">
        <f t="shared" si="60"/>
        <v>0</v>
      </c>
      <c r="Q435" s="19">
        <f t="shared" si="61"/>
        <v>0</v>
      </c>
      <c r="R435" s="19">
        <f t="shared" si="62"/>
        <v>0</v>
      </c>
      <c r="S435" s="19">
        <f t="shared" si="63"/>
        <v>0</v>
      </c>
      <c r="T435" s="19">
        <f t="shared" si="64"/>
        <v>0</v>
      </c>
    </row>
    <row r="436" spans="1:20" s="3" customFormat="1" ht="45" customHeight="1" outlineLevel="2" x14ac:dyDescent="0.2">
      <c r="A436" s="97"/>
      <c r="B436" s="8"/>
      <c r="C436" s="7" t="s">
        <v>3637</v>
      </c>
      <c r="D436" s="6" t="s">
        <v>3636</v>
      </c>
      <c r="E436" s="6" t="s">
        <v>168</v>
      </c>
      <c r="F436" s="6" t="s">
        <v>3635</v>
      </c>
      <c r="G436" s="6" t="s">
        <v>485</v>
      </c>
      <c r="H436" s="6" t="s">
        <v>3634</v>
      </c>
      <c r="I436" s="64">
        <v>1</v>
      </c>
      <c r="J436" s="6" t="s">
        <v>1</v>
      </c>
      <c r="K436" s="88">
        <v>4102.46</v>
      </c>
      <c r="L436" s="88">
        <v>3897.34</v>
      </c>
      <c r="M436" s="87"/>
      <c r="N436" s="5" t="s">
        <v>0</v>
      </c>
      <c r="O436" s="4"/>
      <c r="P436" s="19">
        <f t="shared" si="60"/>
        <v>0</v>
      </c>
      <c r="Q436" s="19">
        <f t="shared" si="61"/>
        <v>0</v>
      </c>
      <c r="R436" s="19">
        <f t="shared" si="62"/>
        <v>0</v>
      </c>
      <c r="S436" s="19">
        <f t="shared" si="63"/>
        <v>0</v>
      </c>
      <c r="T436" s="19">
        <f t="shared" si="64"/>
        <v>0</v>
      </c>
    </row>
    <row r="437" spans="1:20" s="3" customFormat="1" ht="45" customHeight="1" outlineLevel="2" x14ac:dyDescent="0.2">
      <c r="A437" s="97"/>
      <c r="B437" s="8"/>
      <c r="C437" s="7" t="s">
        <v>3682</v>
      </c>
      <c r="D437" s="6" t="s">
        <v>3681</v>
      </c>
      <c r="E437" s="6" t="s">
        <v>168</v>
      </c>
      <c r="F437" s="6" t="s">
        <v>3680</v>
      </c>
      <c r="G437" s="6" t="s">
        <v>715</v>
      </c>
      <c r="H437" s="6" t="s">
        <v>3679</v>
      </c>
      <c r="I437" s="64">
        <v>30</v>
      </c>
      <c r="J437" s="6" t="s">
        <v>1</v>
      </c>
      <c r="K437" s="88">
        <v>1116.99</v>
      </c>
      <c r="L437" s="88">
        <v>1061.1400000000001</v>
      </c>
      <c r="M437" s="87"/>
      <c r="N437" s="5" t="s">
        <v>54</v>
      </c>
      <c r="O437" s="4"/>
      <c r="P437" s="19">
        <f t="shared" si="60"/>
        <v>0</v>
      </c>
      <c r="Q437" s="19">
        <f t="shared" si="61"/>
        <v>0</v>
      </c>
      <c r="R437" s="19">
        <f t="shared" si="62"/>
        <v>0</v>
      </c>
      <c r="S437" s="19">
        <f t="shared" si="63"/>
        <v>0</v>
      </c>
      <c r="T437" s="19">
        <f t="shared" si="64"/>
        <v>0</v>
      </c>
    </row>
    <row r="438" spans="1:20" s="3" customFormat="1" ht="45" customHeight="1" outlineLevel="2" x14ac:dyDescent="0.2">
      <c r="A438" s="97"/>
      <c r="B438" s="8"/>
      <c r="C438" s="7" t="s">
        <v>3535</v>
      </c>
      <c r="D438" s="6" t="s">
        <v>3534</v>
      </c>
      <c r="E438" s="6" t="s">
        <v>168</v>
      </c>
      <c r="F438" s="6" t="s">
        <v>3533</v>
      </c>
      <c r="G438" s="6" t="s">
        <v>382</v>
      </c>
      <c r="H438" s="6" t="s">
        <v>3532</v>
      </c>
      <c r="I438" s="64">
        <v>6</v>
      </c>
      <c r="J438" s="6" t="s">
        <v>1</v>
      </c>
      <c r="K438" s="88">
        <v>1183.43</v>
      </c>
      <c r="L438" s="88">
        <v>1124.26</v>
      </c>
      <c r="M438" s="87"/>
      <c r="N438" s="5" t="s">
        <v>222</v>
      </c>
      <c r="O438" s="4"/>
      <c r="P438" s="19">
        <f t="shared" si="60"/>
        <v>0</v>
      </c>
      <c r="Q438" s="19">
        <f t="shared" si="61"/>
        <v>0</v>
      </c>
      <c r="R438" s="19">
        <f t="shared" si="62"/>
        <v>0</v>
      </c>
      <c r="S438" s="19">
        <f t="shared" si="63"/>
        <v>0</v>
      </c>
      <c r="T438" s="19">
        <f t="shared" si="64"/>
        <v>0</v>
      </c>
    </row>
    <row r="439" spans="1:20" s="3" customFormat="1" ht="45" customHeight="1" outlineLevel="2" x14ac:dyDescent="0.2">
      <c r="A439" s="97"/>
      <c r="B439" s="8"/>
      <c r="C439" s="7" t="s">
        <v>3655</v>
      </c>
      <c r="D439" s="6" t="s">
        <v>3654</v>
      </c>
      <c r="E439" s="6" t="s">
        <v>168</v>
      </c>
      <c r="F439" s="6" t="s">
        <v>2052</v>
      </c>
      <c r="G439" s="6" t="s">
        <v>304</v>
      </c>
      <c r="H439" s="6" t="s">
        <v>3653</v>
      </c>
      <c r="I439" s="64">
        <v>2</v>
      </c>
      <c r="J439" s="6" t="s">
        <v>1</v>
      </c>
      <c r="K439" s="88">
        <v>1268.98</v>
      </c>
      <c r="L439" s="88">
        <v>1205.53</v>
      </c>
      <c r="M439" s="87"/>
      <c r="N439" s="5" t="s">
        <v>222</v>
      </c>
      <c r="O439" s="4"/>
      <c r="P439" s="19">
        <f t="shared" si="60"/>
        <v>0</v>
      </c>
      <c r="Q439" s="19">
        <f t="shared" si="61"/>
        <v>0</v>
      </c>
      <c r="R439" s="19">
        <f t="shared" si="62"/>
        <v>0</v>
      </c>
      <c r="S439" s="19">
        <f t="shared" si="63"/>
        <v>0</v>
      </c>
      <c r="T439" s="19">
        <f t="shared" si="64"/>
        <v>0</v>
      </c>
    </row>
    <row r="440" spans="1:20" s="3" customFormat="1" ht="45" customHeight="1" outlineLevel="2" x14ac:dyDescent="0.2">
      <c r="A440" s="97"/>
      <c r="B440" s="8"/>
      <c r="C440" s="7" t="s">
        <v>3582</v>
      </c>
      <c r="D440" s="6" t="s">
        <v>3581</v>
      </c>
      <c r="E440" s="6" t="s">
        <v>168</v>
      </c>
      <c r="F440" s="6" t="s">
        <v>3580</v>
      </c>
      <c r="G440" s="6" t="s">
        <v>212</v>
      </c>
      <c r="H440" s="6" t="s">
        <v>3579</v>
      </c>
      <c r="I440" s="64">
        <v>6</v>
      </c>
      <c r="J440" s="6" t="s">
        <v>1</v>
      </c>
      <c r="K440" s="88">
        <v>1365.94</v>
      </c>
      <c r="L440" s="88">
        <v>1297.6400000000001</v>
      </c>
      <c r="M440" s="87"/>
      <c r="N440" s="5" t="s">
        <v>0</v>
      </c>
      <c r="O440" s="4"/>
      <c r="P440" s="19">
        <f t="shared" si="60"/>
        <v>0</v>
      </c>
      <c r="Q440" s="19">
        <f t="shared" si="61"/>
        <v>0</v>
      </c>
      <c r="R440" s="19">
        <f t="shared" si="62"/>
        <v>0</v>
      </c>
      <c r="S440" s="19">
        <f t="shared" si="63"/>
        <v>0</v>
      </c>
      <c r="T440" s="19">
        <f t="shared" si="64"/>
        <v>0</v>
      </c>
    </row>
    <row r="441" spans="1:20" s="3" customFormat="1" ht="45" customHeight="1" outlineLevel="2" x14ac:dyDescent="0.2">
      <c r="A441" s="97"/>
      <c r="B441" s="8"/>
      <c r="C441" s="7" t="s">
        <v>3574</v>
      </c>
      <c r="D441" s="6" t="s">
        <v>3573</v>
      </c>
      <c r="E441" s="6" t="s">
        <v>168</v>
      </c>
      <c r="F441" s="6" t="s">
        <v>3572</v>
      </c>
      <c r="G441" s="6" t="s">
        <v>874</v>
      </c>
      <c r="H441" s="6" t="s">
        <v>3571</v>
      </c>
      <c r="I441" s="64">
        <v>4</v>
      </c>
      <c r="J441" s="6" t="s">
        <v>1</v>
      </c>
      <c r="K441" s="88">
        <v>2553.0700000000002</v>
      </c>
      <c r="L441" s="88">
        <v>2425.42</v>
      </c>
      <c r="M441" s="87"/>
      <c r="N441" s="5" t="s">
        <v>9</v>
      </c>
      <c r="O441" s="4"/>
      <c r="P441" s="19">
        <f t="shared" si="60"/>
        <v>0</v>
      </c>
      <c r="Q441" s="19">
        <f t="shared" si="61"/>
        <v>0</v>
      </c>
      <c r="R441" s="19">
        <f t="shared" si="62"/>
        <v>0</v>
      </c>
      <c r="S441" s="19">
        <f t="shared" si="63"/>
        <v>0</v>
      </c>
      <c r="T441" s="19">
        <f t="shared" si="64"/>
        <v>0</v>
      </c>
    </row>
    <row r="442" spans="1:20" s="3" customFormat="1" ht="45" customHeight="1" outlineLevel="2" x14ac:dyDescent="0.2">
      <c r="A442" s="97"/>
      <c r="B442" s="8"/>
      <c r="C442" s="7" t="s">
        <v>3642</v>
      </c>
      <c r="D442" s="6" t="s">
        <v>3641</v>
      </c>
      <c r="E442" s="6" t="s">
        <v>168</v>
      </c>
      <c r="F442" s="6" t="s">
        <v>3640</v>
      </c>
      <c r="G442" s="6" t="s">
        <v>3639</v>
      </c>
      <c r="H442" s="6" t="s">
        <v>3638</v>
      </c>
      <c r="I442" s="64">
        <v>2</v>
      </c>
      <c r="J442" s="6" t="s">
        <v>1</v>
      </c>
      <c r="K442" s="88">
        <v>2771.4</v>
      </c>
      <c r="L442" s="88">
        <v>2632.83</v>
      </c>
      <c r="M442" s="87"/>
      <c r="N442" s="5" t="s">
        <v>0</v>
      </c>
      <c r="O442" s="4"/>
      <c r="P442" s="19">
        <f t="shared" si="60"/>
        <v>0</v>
      </c>
      <c r="Q442" s="19">
        <f t="shared" si="61"/>
        <v>0</v>
      </c>
      <c r="R442" s="19">
        <f t="shared" si="62"/>
        <v>0</v>
      </c>
      <c r="S442" s="19">
        <f t="shared" si="63"/>
        <v>0</v>
      </c>
      <c r="T442" s="19">
        <f t="shared" si="64"/>
        <v>0</v>
      </c>
    </row>
    <row r="443" spans="1:20" s="3" customFormat="1" ht="45" customHeight="1" outlineLevel="2" x14ac:dyDescent="0.2">
      <c r="A443" s="97"/>
      <c r="B443" s="8"/>
      <c r="C443" s="7" t="s">
        <v>3630</v>
      </c>
      <c r="D443" s="6" t="s">
        <v>3629</v>
      </c>
      <c r="E443" s="6" t="s">
        <v>168</v>
      </c>
      <c r="F443" s="6" t="s">
        <v>3628</v>
      </c>
      <c r="G443" s="6" t="s">
        <v>715</v>
      </c>
      <c r="H443" s="6" t="s">
        <v>3627</v>
      </c>
      <c r="I443" s="64">
        <v>6</v>
      </c>
      <c r="J443" s="6" t="s">
        <v>1</v>
      </c>
      <c r="K443" s="88">
        <v>1851.86</v>
      </c>
      <c r="L443" s="88">
        <v>1759.27</v>
      </c>
      <c r="M443" s="87"/>
      <c r="N443" s="5" t="s">
        <v>222</v>
      </c>
      <c r="O443" s="4"/>
      <c r="P443" s="19">
        <f t="shared" si="60"/>
        <v>0</v>
      </c>
      <c r="Q443" s="19">
        <f t="shared" si="61"/>
        <v>0</v>
      </c>
      <c r="R443" s="19">
        <f t="shared" si="62"/>
        <v>0</v>
      </c>
      <c r="S443" s="19">
        <f t="shared" si="63"/>
        <v>0</v>
      </c>
      <c r="T443" s="19">
        <f t="shared" si="64"/>
        <v>0</v>
      </c>
    </row>
    <row r="444" spans="1:20" s="3" customFormat="1" ht="45" customHeight="1" outlineLevel="2" x14ac:dyDescent="0.2">
      <c r="A444" s="97"/>
      <c r="B444" s="8"/>
      <c r="C444" s="7" t="s">
        <v>3531</v>
      </c>
      <c r="D444" s="6" t="s">
        <v>3530</v>
      </c>
      <c r="E444" s="6" t="s">
        <v>168</v>
      </c>
      <c r="F444" s="6" t="s">
        <v>3529</v>
      </c>
      <c r="G444" s="6" t="s">
        <v>496</v>
      </c>
      <c r="H444" s="6" t="s">
        <v>3528</v>
      </c>
      <c r="I444" s="64">
        <v>6</v>
      </c>
      <c r="J444" s="6" t="s">
        <v>1</v>
      </c>
      <c r="K444" s="88">
        <v>1246.6500000000001</v>
      </c>
      <c r="L444" s="88">
        <v>1184.32</v>
      </c>
      <c r="M444" s="87"/>
      <c r="N444" s="5" t="s">
        <v>0</v>
      </c>
      <c r="O444" s="4"/>
      <c r="P444" s="19">
        <f t="shared" si="60"/>
        <v>0</v>
      </c>
      <c r="Q444" s="19">
        <f t="shared" si="61"/>
        <v>0</v>
      </c>
      <c r="R444" s="19">
        <f t="shared" si="62"/>
        <v>0</v>
      </c>
      <c r="S444" s="19">
        <f t="shared" si="63"/>
        <v>0</v>
      </c>
      <c r="T444" s="19">
        <f t="shared" si="64"/>
        <v>0</v>
      </c>
    </row>
    <row r="445" spans="1:20" s="3" customFormat="1" ht="45" customHeight="1" outlineLevel="2" x14ac:dyDescent="0.2">
      <c r="A445" s="97"/>
      <c r="B445" s="8"/>
      <c r="C445" s="7" t="s">
        <v>3586</v>
      </c>
      <c r="D445" s="6" t="s">
        <v>3585</v>
      </c>
      <c r="E445" s="6" t="s">
        <v>168</v>
      </c>
      <c r="F445" s="6" t="s">
        <v>3584</v>
      </c>
      <c r="G445" s="6" t="s">
        <v>496</v>
      </c>
      <c r="H445" s="6" t="s">
        <v>3583</v>
      </c>
      <c r="I445" s="64">
        <v>6</v>
      </c>
      <c r="J445" s="6" t="s">
        <v>1</v>
      </c>
      <c r="K445" s="88">
        <v>967.62</v>
      </c>
      <c r="L445" s="88">
        <v>919.24</v>
      </c>
      <c r="M445" s="87"/>
      <c r="N445" s="5" t="s">
        <v>9</v>
      </c>
      <c r="O445" s="4"/>
      <c r="P445" s="19">
        <f t="shared" si="60"/>
        <v>0</v>
      </c>
      <c r="Q445" s="19">
        <f t="shared" si="61"/>
        <v>0</v>
      </c>
      <c r="R445" s="19">
        <f t="shared" si="62"/>
        <v>0</v>
      </c>
      <c r="S445" s="19">
        <f t="shared" si="63"/>
        <v>0</v>
      </c>
      <c r="T445" s="19">
        <f t="shared" si="64"/>
        <v>0</v>
      </c>
    </row>
    <row r="446" spans="1:20" s="3" customFormat="1" ht="45" customHeight="1" outlineLevel="2" x14ac:dyDescent="0.2">
      <c r="A446" s="97"/>
      <c r="B446" s="8"/>
      <c r="C446" s="7" t="s">
        <v>3652</v>
      </c>
      <c r="D446" s="6" t="s">
        <v>3651</v>
      </c>
      <c r="E446" s="6" t="s">
        <v>173</v>
      </c>
      <c r="F446" s="6" t="s">
        <v>1629</v>
      </c>
      <c r="G446" s="6"/>
      <c r="H446" s="6" t="s">
        <v>3650</v>
      </c>
      <c r="I446" s="64">
        <v>1</v>
      </c>
      <c r="J446" s="6" t="s">
        <v>1</v>
      </c>
      <c r="K446" s="88">
        <v>560.05999999999995</v>
      </c>
      <c r="L446" s="88">
        <v>532.05999999999995</v>
      </c>
      <c r="M446" s="87"/>
      <c r="N446" s="5" t="s">
        <v>13</v>
      </c>
      <c r="O446" s="4"/>
      <c r="P446" s="19">
        <f t="shared" si="60"/>
        <v>0</v>
      </c>
      <c r="Q446" s="19">
        <f t="shared" si="61"/>
        <v>0</v>
      </c>
      <c r="R446" s="19">
        <f t="shared" si="62"/>
        <v>0</v>
      </c>
      <c r="S446" s="19">
        <f t="shared" si="63"/>
        <v>0</v>
      </c>
      <c r="T446" s="19">
        <f t="shared" si="64"/>
        <v>0</v>
      </c>
    </row>
    <row r="447" spans="1:20" s="3" customFormat="1" ht="45" customHeight="1" outlineLevel="2" x14ac:dyDescent="0.2">
      <c r="A447" s="97"/>
      <c r="B447" s="8"/>
      <c r="C447" s="7" t="s">
        <v>3649</v>
      </c>
      <c r="D447" s="6" t="s">
        <v>3648</v>
      </c>
      <c r="E447" s="6" t="s">
        <v>173</v>
      </c>
      <c r="F447" s="6" t="s">
        <v>3647</v>
      </c>
      <c r="G447" s="6"/>
      <c r="H447" s="6" t="s">
        <v>3646</v>
      </c>
      <c r="I447" s="64">
        <v>1</v>
      </c>
      <c r="J447" s="6" t="s">
        <v>1</v>
      </c>
      <c r="K447" s="88">
        <v>1375.31</v>
      </c>
      <c r="L447" s="88">
        <v>1306.54</v>
      </c>
      <c r="M447" s="87"/>
      <c r="N447" s="5" t="s">
        <v>13</v>
      </c>
      <c r="O447" s="4"/>
      <c r="P447" s="19">
        <f t="shared" si="60"/>
        <v>0</v>
      </c>
      <c r="Q447" s="19">
        <f t="shared" si="61"/>
        <v>0</v>
      </c>
      <c r="R447" s="19">
        <f t="shared" si="62"/>
        <v>0</v>
      </c>
      <c r="S447" s="19">
        <f t="shared" si="63"/>
        <v>0</v>
      </c>
      <c r="T447" s="19">
        <f t="shared" si="64"/>
        <v>0</v>
      </c>
    </row>
    <row r="448" spans="1:20" s="3" customFormat="1" ht="45" customHeight="1" outlineLevel="2" x14ac:dyDescent="0.2">
      <c r="A448" s="97"/>
      <c r="B448" s="8"/>
      <c r="C448" s="7" t="s">
        <v>3645</v>
      </c>
      <c r="D448" s="6" t="s">
        <v>3644</v>
      </c>
      <c r="E448" s="6" t="s">
        <v>173</v>
      </c>
      <c r="F448" s="6" t="s">
        <v>3643</v>
      </c>
      <c r="G448" s="6" t="s">
        <v>1930</v>
      </c>
      <c r="H448" s="6"/>
      <c r="I448" s="64">
        <v>1</v>
      </c>
      <c r="J448" s="6" t="s">
        <v>1</v>
      </c>
      <c r="K448" s="88">
        <v>5993.95</v>
      </c>
      <c r="L448" s="88">
        <v>5694.25</v>
      </c>
      <c r="M448" s="87"/>
      <c r="N448" s="5" t="s">
        <v>13</v>
      </c>
      <c r="O448" s="4"/>
      <c r="P448" s="19">
        <f t="shared" si="60"/>
        <v>0</v>
      </c>
      <c r="Q448" s="19">
        <f t="shared" si="61"/>
        <v>0</v>
      </c>
      <c r="R448" s="19">
        <f t="shared" si="62"/>
        <v>0</v>
      </c>
      <c r="S448" s="19">
        <f t="shared" si="63"/>
        <v>0</v>
      </c>
      <c r="T448" s="19">
        <f t="shared" si="64"/>
        <v>0</v>
      </c>
    </row>
    <row r="449" spans="1:20" s="3" customFormat="1" ht="45" customHeight="1" outlineLevel="2" x14ac:dyDescent="0.2">
      <c r="A449" s="97"/>
      <c r="B449" s="8"/>
      <c r="C449" s="7" t="s">
        <v>3618</v>
      </c>
      <c r="D449" s="6" t="s">
        <v>3617</v>
      </c>
      <c r="E449" s="6" t="s">
        <v>173</v>
      </c>
      <c r="F449" s="6" t="s">
        <v>3616</v>
      </c>
      <c r="G449" s="6" t="s">
        <v>382</v>
      </c>
      <c r="H449" s="6" t="s">
        <v>3615</v>
      </c>
      <c r="I449" s="64">
        <v>6</v>
      </c>
      <c r="J449" s="6" t="s">
        <v>1</v>
      </c>
      <c r="K449" s="88">
        <v>516.51</v>
      </c>
      <c r="L449" s="88">
        <v>490.68</v>
      </c>
      <c r="M449" s="87"/>
      <c r="N449" s="5" t="s">
        <v>13</v>
      </c>
      <c r="O449" s="4"/>
      <c r="P449" s="19">
        <f t="shared" si="60"/>
        <v>0</v>
      </c>
      <c r="Q449" s="19">
        <f t="shared" si="61"/>
        <v>0</v>
      </c>
      <c r="R449" s="19">
        <f t="shared" si="62"/>
        <v>0</v>
      </c>
      <c r="S449" s="19">
        <f t="shared" si="63"/>
        <v>0</v>
      </c>
      <c r="T449" s="19">
        <f t="shared" si="64"/>
        <v>0</v>
      </c>
    </row>
    <row r="450" spans="1:20" s="3" customFormat="1" ht="45" customHeight="1" outlineLevel="2" x14ac:dyDescent="0.2">
      <c r="A450" s="97"/>
      <c r="B450" s="8"/>
      <c r="C450" s="7" t="s">
        <v>3614</v>
      </c>
      <c r="D450" s="6" t="s">
        <v>3613</v>
      </c>
      <c r="E450" s="6" t="s">
        <v>173</v>
      </c>
      <c r="F450" s="6" t="s">
        <v>3612</v>
      </c>
      <c r="G450" s="6" t="s">
        <v>436</v>
      </c>
      <c r="H450" s="6" t="s">
        <v>3611</v>
      </c>
      <c r="I450" s="64">
        <v>6</v>
      </c>
      <c r="J450" s="6" t="s">
        <v>1</v>
      </c>
      <c r="K450" s="88">
        <v>697.55</v>
      </c>
      <c r="L450" s="88">
        <v>662.67</v>
      </c>
      <c r="M450" s="87"/>
      <c r="N450" s="5" t="s">
        <v>54</v>
      </c>
      <c r="O450" s="4"/>
      <c r="P450" s="19">
        <f t="shared" si="60"/>
        <v>0</v>
      </c>
      <c r="Q450" s="19">
        <f t="shared" si="61"/>
        <v>0</v>
      </c>
      <c r="R450" s="19">
        <f t="shared" si="62"/>
        <v>0</v>
      </c>
      <c r="S450" s="19">
        <f t="shared" si="63"/>
        <v>0</v>
      </c>
      <c r="T450" s="19">
        <f t="shared" si="64"/>
        <v>0</v>
      </c>
    </row>
    <row r="451" spans="1:20" s="3" customFormat="1" ht="45" customHeight="1" outlineLevel="2" x14ac:dyDescent="0.2">
      <c r="A451" s="97"/>
      <c r="B451" s="8"/>
      <c r="C451" s="7" t="s">
        <v>3610</v>
      </c>
      <c r="D451" s="6" t="s">
        <v>3609</v>
      </c>
      <c r="E451" s="6" t="s">
        <v>173</v>
      </c>
      <c r="F451" s="6" t="s">
        <v>3608</v>
      </c>
      <c r="G451" s="6" t="s">
        <v>715</v>
      </c>
      <c r="H451" s="6" t="s">
        <v>3607</v>
      </c>
      <c r="I451" s="64">
        <v>6</v>
      </c>
      <c r="J451" s="6" t="s">
        <v>1</v>
      </c>
      <c r="K451" s="88">
        <v>925.63</v>
      </c>
      <c r="L451" s="88">
        <v>879.35</v>
      </c>
      <c r="M451" s="87"/>
      <c r="N451" s="5" t="s">
        <v>222</v>
      </c>
      <c r="O451" s="4"/>
      <c r="P451" s="19">
        <f t="shared" si="60"/>
        <v>0</v>
      </c>
      <c r="Q451" s="19">
        <f t="shared" si="61"/>
        <v>0</v>
      </c>
      <c r="R451" s="19">
        <f t="shared" si="62"/>
        <v>0</v>
      </c>
      <c r="S451" s="19">
        <f t="shared" si="63"/>
        <v>0</v>
      </c>
      <c r="T451" s="19">
        <f t="shared" si="64"/>
        <v>0</v>
      </c>
    </row>
    <row r="452" spans="1:20" s="3" customFormat="1" ht="45" customHeight="1" outlineLevel="2" x14ac:dyDescent="0.2">
      <c r="A452" s="97"/>
      <c r="B452" s="8"/>
      <c r="C452" s="7" t="s">
        <v>3602</v>
      </c>
      <c r="D452" s="6" t="s">
        <v>3601</v>
      </c>
      <c r="E452" s="6" t="s">
        <v>173</v>
      </c>
      <c r="F452" s="6" t="s">
        <v>3600</v>
      </c>
      <c r="G452" s="6" t="s">
        <v>680</v>
      </c>
      <c r="H452" s="6" t="s">
        <v>3599</v>
      </c>
      <c r="I452" s="64">
        <v>4</v>
      </c>
      <c r="J452" s="6" t="s">
        <v>1</v>
      </c>
      <c r="K452" s="88">
        <v>1346.67</v>
      </c>
      <c r="L452" s="88">
        <v>1279.3399999999999</v>
      </c>
      <c r="M452" s="87"/>
      <c r="N452" s="5" t="s">
        <v>9</v>
      </c>
      <c r="O452" s="4"/>
      <c r="P452" s="19">
        <f t="shared" si="60"/>
        <v>0</v>
      </c>
      <c r="Q452" s="19">
        <f t="shared" si="61"/>
        <v>0</v>
      </c>
      <c r="R452" s="19">
        <f t="shared" si="62"/>
        <v>0</v>
      </c>
      <c r="S452" s="19">
        <f t="shared" si="63"/>
        <v>0</v>
      </c>
      <c r="T452" s="19">
        <f t="shared" si="64"/>
        <v>0</v>
      </c>
    </row>
    <row r="453" spans="1:20" s="3" customFormat="1" ht="45" customHeight="1" outlineLevel="2" x14ac:dyDescent="0.2">
      <c r="A453" s="97"/>
      <c r="B453" s="8"/>
      <c r="C453" s="7" t="s">
        <v>3606</v>
      </c>
      <c r="D453" s="6" t="s">
        <v>3605</v>
      </c>
      <c r="E453" s="6" t="s">
        <v>173</v>
      </c>
      <c r="F453" s="6" t="s">
        <v>3604</v>
      </c>
      <c r="G453" s="6" t="s">
        <v>212</v>
      </c>
      <c r="H453" s="6" t="s">
        <v>3603</v>
      </c>
      <c r="I453" s="64">
        <v>4</v>
      </c>
      <c r="J453" s="6" t="s">
        <v>1</v>
      </c>
      <c r="K453" s="88">
        <v>1027.44</v>
      </c>
      <c r="L453" s="88">
        <v>976.07</v>
      </c>
      <c r="M453" s="87"/>
      <c r="N453" s="5" t="s">
        <v>0</v>
      </c>
      <c r="O453" s="4"/>
      <c r="P453" s="19">
        <f t="shared" si="60"/>
        <v>0</v>
      </c>
      <c r="Q453" s="19">
        <f t="shared" si="61"/>
        <v>0</v>
      </c>
      <c r="R453" s="19">
        <f t="shared" si="62"/>
        <v>0</v>
      </c>
      <c r="S453" s="19">
        <f t="shared" si="63"/>
        <v>0</v>
      </c>
      <c r="T453" s="19">
        <f t="shared" si="64"/>
        <v>0</v>
      </c>
    </row>
    <row r="454" spans="1:20" s="3" customFormat="1" ht="45" customHeight="1" outlineLevel="2" x14ac:dyDescent="0.2">
      <c r="A454" s="97"/>
      <c r="B454" s="8"/>
      <c r="C454" s="7" t="s">
        <v>3566</v>
      </c>
      <c r="D454" s="6" t="s">
        <v>3565</v>
      </c>
      <c r="E454" s="6" t="s">
        <v>173</v>
      </c>
      <c r="F454" s="6" t="s">
        <v>3564</v>
      </c>
      <c r="G454" s="6" t="s">
        <v>405</v>
      </c>
      <c r="H454" s="6" t="s">
        <v>3563</v>
      </c>
      <c r="I454" s="64">
        <v>6</v>
      </c>
      <c r="J454" s="6" t="s">
        <v>1</v>
      </c>
      <c r="K454" s="88">
        <v>759.85</v>
      </c>
      <c r="L454" s="88">
        <v>721.86</v>
      </c>
      <c r="M454" s="87"/>
      <c r="N454" s="5" t="s">
        <v>13</v>
      </c>
      <c r="O454" s="4"/>
      <c r="P454" s="19">
        <f t="shared" si="60"/>
        <v>0</v>
      </c>
      <c r="Q454" s="19">
        <f t="shared" si="61"/>
        <v>0</v>
      </c>
      <c r="R454" s="19">
        <f t="shared" si="62"/>
        <v>0</v>
      </c>
      <c r="S454" s="19">
        <f t="shared" si="63"/>
        <v>0</v>
      </c>
      <c r="T454" s="19">
        <f t="shared" si="64"/>
        <v>0</v>
      </c>
    </row>
    <row r="455" spans="1:20" s="3" customFormat="1" ht="45" customHeight="1" outlineLevel="2" x14ac:dyDescent="0.2">
      <c r="A455" s="97"/>
      <c r="B455" s="8"/>
      <c r="C455" s="7" t="s">
        <v>3562</v>
      </c>
      <c r="D455" s="6" t="s">
        <v>3561</v>
      </c>
      <c r="E455" s="6" t="s">
        <v>173</v>
      </c>
      <c r="F455" s="6" t="s">
        <v>3560</v>
      </c>
      <c r="G455" s="6" t="s">
        <v>212</v>
      </c>
      <c r="H455" s="6" t="s">
        <v>3559</v>
      </c>
      <c r="I455" s="64">
        <v>6</v>
      </c>
      <c r="J455" s="6" t="s">
        <v>1</v>
      </c>
      <c r="K455" s="88">
        <v>1086.46</v>
      </c>
      <c r="L455" s="88">
        <v>1032.1400000000001</v>
      </c>
      <c r="M455" s="87"/>
      <c r="N455" s="5" t="s">
        <v>9</v>
      </c>
      <c r="O455" s="4"/>
      <c r="P455" s="19">
        <f t="shared" si="60"/>
        <v>0</v>
      </c>
      <c r="Q455" s="19">
        <f t="shared" si="61"/>
        <v>0</v>
      </c>
      <c r="R455" s="19">
        <f t="shared" si="62"/>
        <v>0</v>
      </c>
      <c r="S455" s="19">
        <f t="shared" si="63"/>
        <v>0</v>
      </c>
      <c r="T455" s="19">
        <f t="shared" si="64"/>
        <v>0</v>
      </c>
    </row>
    <row r="456" spans="1:20" s="3" customFormat="1" ht="45" customHeight="1" outlineLevel="2" x14ac:dyDescent="0.2">
      <c r="A456" s="97"/>
      <c r="B456" s="8"/>
      <c r="C456" s="7" t="s">
        <v>3558</v>
      </c>
      <c r="D456" s="6" t="s">
        <v>3557</v>
      </c>
      <c r="E456" s="6" t="s">
        <v>173</v>
      </c>
      <c r="F456" s="6" t="s">
        <v>3556</v>
      </c>
      <c r="G456" s="6" t="s">
        <v>296</v>
      </c>
      <c r="H456" s="6" t="s">
        <v>3555</v>
      </c>
      <c r="I456" s="64">
        <v>4</v>
      </c>
      <c r="J456" s="6" t="s">
        <v>1</v>
      </c>
      <c r="K456" s="88">
        <v>1406.46</v>
      </c>
      <c r="L456" s="88">
        <v>1336.14</v>
      </c>
      <c r="M456" s="87"/>
      <c r="N456" s="5" t="s">
        <v>9</v>
      </c>
      <c r="O456" s="4"/>
      <c r="P456" s="19">
        <f t="shared" si="60"/>
        <v>0</v>
      </c>
      <c r="Q456" s="19">
        <f t="shared" si="61"/>
        <v>0</v>
      </c>
      <c r="R456" s="19">
        <f t="shared" si="62"/>
        <v>0</v>
      </c>
      <c r="S456" s="19">
        <f t="shared" si="63"/>
        <v>0</v>
      </c>
      <c r="T456" s="19">
        <f t="shared" si="64"/>
        <v>0</v>
      </c>
    </row>
    <row r="457" spans="1:20" s="3" customFormat="1" ht="45" customHeight="1" outlineLevel="2" x14ac:dyDescent="0.2">
      <c r="A457" s="97"/>
      <c r="B457" s="8"/>
      <c r="C457" s="7" t="s">
        <v>3554</v>
      </c>
      <c r="D457" s="6" t="s">
        <v>3553</v>
      </c>
      <c r="E457" s="6" t="s">
        <v>173</v>
      </c>
      <c r="F457" s="6" t="s">
        <v>3552</v>
      </c>
      <c r="G457" s="6" t="s">
        <v>382</v>
      </c>
      <c r="H457" s="6"/>
      <c r="I457" s="64">
        <v>6</v>
      </c>
      <c r="J457" s="6" t="s">
        <v>1</v>
      </c>
      <c r="K457" s="88">
        <v>865.8</v>
      </c>
      <c r="L457" s="88">
        <v>822.51</v>
      </c>
      <c r="M457" s="87"/>
      <c r="N457" s="5" t="s">
        <v>13</v>
      </c>
      <c r="O457" s="4"/>
      <c r="P457" s="19">
        <f t="shared" si="60"/>
        <v>0</v>
      </c>
      <c r="Q457" s="19">
        <f t="shared" si="61"/>
        <v>0</v>
      </c>
      <c r="R457" s="19">
        <f t="shared" si="62"/>
        <v>0</v>
      </c>
      <c r="S457" s="19">
        <f t="shared" si="63"/>
        <v>0</v>
      </c>
      <c r="T457" s="19">
        <f t="shared" si="64"/>
        <v>0</v>
      </c>
    </row>
    <row r="458" spans="1:20" s="3" customFormat="1" ht="45" customHeight="1" outlineLevel="2" x14ac:dyDescent="0.2">
      <c r="A458" s="97"/>
      <c r="B458" s="8"/>
      <c r="C458" s="7" t="s">
        <v>3551</v>
      </c>
      <c r="D458" s="6" t="s">
        <v>3550</v>
      </c>
      <c r="E458" s="6" t="s">
        <v>173</v>
      </c>
      <c r="F458" s="6" t="s">
        <v>3549</v>
      </c>
      <c r="G458" s="6" t="s">
        <v>405</v>
      </c>
      <c r="H458" s="6" t="s">
        <v>3548</v>
      </c>
      <c r="I458" s="64">
        <v>6</v>
      </c>
      <c r="J458" s="6" t="s">
        <v>1</v>
      </c>
      <c r="K458" s="88">
        <v>1137.44</v>
      </c>
      <c r="L458" s="88">
        <v>1080.57</v>
      </c>
      <c r="M458" s="87"/>
      <c r="N458" s="5" t="s">
        <v>222</v>
      </c>
      <c r="O458" s="4"/>
      <c r="P458" s="19">
        <f t="shared" si="60"/>
        <v>0</v>
      </c>
      <c r="Q458" s="19">
        <f t="shared" si="61"/>
        <v>0</v>
      </c>
      <c r="R458" s="19">
        <f t="shared" si="62"/>
        <v>0</v>
      </c>
      <c r="S458" s="19">
        <f t="shared" si="63"/>
        <v>0</v>
      </c>
      <c r="T458" s="19">
        <f t="shared" si="64"/>
        <v>0</v>
      </c>
    </row>
    <row r="459" spans="1:20" s="3" customFormat="1" ht="45" customHeight="1" outlineLevel="2" x14ac:dyDescent="0.2">
      <c r="A459" s="97"/>
      <c r="B459" s="8"/>
      <c r="C459" s="7" t="s">
        <v>3547</v>
      </c>
      <c r="D459" s="6" t="s">
        <v>3546</v>
      </c>
      <c r="E459" s="6" t="s">
        <v>173</v>
      </c>
      <c r="F459" s="6" t="s">
        <v>3545</v>
      </c>
      <c r="G459" s="6" t="s">
        <v>715</v>
      </c>
      <c r="H459" s="6" t="s">
        <v>3544</v>
      </c>
      <c r="I459" s="64">
        <v>6</v>
      </c>
      <c r="J459" s="6" t="s">
        <v>1</v>
      </c>
      <c r="K459" s="88">
        <v>1252.25</v>
      </c>
      <c r="L459" s="88">
        <v>1189.6400000000001</v>
      </c>
      <c r="M459" s="87"/>
      <c r="N459" s="5" t="s">
        <v>54</v>
      </c>
      <c r="O459" s="4"/>
      <c r="P459" s="19">
        <f t="shared" si="60"/>
        <v>0</v>
      </c>
      <c r="Q459" s="19">
        <f t="shared" si="61"/>
        <v>0</v>
      </c>
      <c r="R459" s="19">
        <f t="shared" si="62"/>
        <v>0</v>
      </c>
      <c r="S459" s="19">
        <f t="shared" si="63"/>
        <v>0</v>
      </c>
      <c r="T459" s="19">
        <f t="shared" si="64"/>
        <v>0</v>
      </c>
    </row>
    <row r="460" spans="1:20" s="3" customFormat="1" ht="45" customHeight="1" outlineLevel="2" x14ac:dyDescent="0.2">
      <c r="A460" s="97"/>
      <c r="B460" s="8"/>
      <c r="C460" s="7" t="s">
        <v>3543</v>
      </c>
      <c r="D460" s="6" t="s">
        <v>3542</v>
      </c>
      <c r="E460" s="6" t="s">
        <v>173</v>
      </c>
      <c r="F460" s="6" t="s">
        <v>3541</v>
      </c>
      <c r="G460" s="6" t="s">
        <v>309</v>
      </c>
      <c r="H460" s="6" t="s">
        <v>3540</v>
      </c>
      <c r="I460" s="64">
        <v>4</v>
      </c>
      <c r="J460" s="6" t="s">
        <v>1</v>
      </c>
      <c r="K460" s="88">
        <v>2591.04</v>
      </c>
      <c r="L460" s="88">
        <v>2461.4899999999998</v>
      </c>
      <c r="M460" s="87"/>
      <c r="N460" s="5" t="s">
        <v>440</v>
      </c>
      <c r="O460" s="4"/>
      <c r="P460" s="19">
        <f t="shared" si="60"/>
        <v>0</v>
      </c>
      <c r="Q460" s="19">
        <f t="shared" si="61"/>
        <v>0</v>
      </c>
      <c r="R460" s="19">
        <f t="shared" si="62"/>
        <v>0</v>
      </c>
      <c r="S460" s="19">
        <f t="shared" si="63"/>
        <v>0</v>
      </c>
      <c r="T460" s="19">
        <f t="shared" si="64"/>
        <v>0</v>
      </c>
    </row>
    <row r="461" spans="1:20" s="3" customFormat="1" ht="45" customHeight="1" outlineLevel="2" x14ac:dyDescent="0.2">
      <c r="A461" s="97"/>
      <c r="B461" s="8"/>
      <c r="C461" s="7" t="s">
        <v>3539</v>
      </c>
      <c r="D461" s="6" t="s">
        <v>3538</v>
      </c>
      <c r="E461" s="6" t="s">
        <v>173</v>
      </c>
      <c r="F461" s="6" t="s">
        <v>3537</v>
      </c>
      <c r="G461" s="6" t="s">
        <v>1264</v>
      </c>
      <c r="H461" s="6" t="s">
        <v>3536</v>
      </c>
      <c r="I461" s="64">
        <v>3</v>
      </c>
      <c r="J461" s="6" t="s">
        <v>1</v>
      </c>
      <c r="K461" s="88">
        <v>4317.3100000000004</v>
      </c>
      <c r="L461" s="88">
        <v>4101.4399999999996</v>
      </c>
      <c r="M461" s="87"/>
      <c r="N461" s="5" t="s">
        <v>222</v>
      </c>
      <c r="O461" s="4"/>
      <c r="P461" s="19">
        <f t="shared" si="60"/>
        <v>0</v>
      </c>
      <c r="Q461" s="19">
        <f t="shared" si="61"/>
        <v>0</v>
      </c>
      <c r="R461" s="19">
        <f t="shared" si="62"/>
        <v>0</v>
      </c>
      <c r="S461" s="19">
        <f t="shared" si="63"/>
        <v>0</v>
      </c>
      <c r="T461" s="19">
        <f t="shared" si="64"/>
        <v>0</v>
      </c>
    </row>
    <row r="462" spans="1:20" s="3" customFormat="1" ht="45" customHeight="1" outlineLevel="2" x14ac:dyDescent="0.2">
      <c r="A462" s="97"/>
      <c r="B462" s="8"/>
      <c r="C462" s="7" t="s">
        <v>3662</v>
      </c>
      <c r="D462" s="6" t="s">
        <v>3661</v>
      </c>
      <c r="E462" s="6" t="s">
        <v>173</v>
      </c>
      <c r="F462" s="6" t="s">
        <v>3660</v>
      </c>
      <c r="G462" s="6" t="s">
        <v>212</v>
      </c>
      <c r="H462" s="6" t="s">
        <v>3659</v>
      </c>
      <c r="I462" s="64">
        <v>2</v>
      </c>
      <c r="J462" s="6" t="s">
        <v>1</v>
      </c>
      <c r="K462" s="88">
        <v>1340</v>
      </c>
      <c r="L462" s="88">
        <v>1273</v>
      </c>
      <c r="M462" s="87"/>
      <c r="N462" s="5" t="s">
        <v>9</v>
      </c>
      <c r="O462" s="4"/>
      <c r="P462" s="19">
        <f t="shared" si="60"/>
        <v>0</v>
      </c>
      <c r="Q462" s="19">
        <f t="shared" si="61"/>
        <v>0</v>
      </c>
      <c r="R462" s="19">
        <f t="shared" si="62"/>
        <v>0</v>
      </c>
      <c r="S462" s="19">
        <f t="shared" si="63"/>
        <v>0</v>
      </c>
      <c r="T462" s="19">
        <f t="shared" si="64"/>
        <v>0</v>
      </c>
    </row>
    <row r="463" spans="1:20" s="3" customFormat="1" ht="45" customHeight="1" outlineLevel="2" x14ac:dyDescent="0.2">
      <c r="A463" s="97"/>
      <c r="B463" s="8"/>
      <c r="C463" s="7" t="s">
        <v>3695</v>
      </c>
      <c r="D463" s="6" t="s">
        <v>3694</v>
      </c>
      <c r="E463" s="6" t="s">
        <v>3683</v>
      </c>
      <c r="F463" s="6"/>
      <c r="G463" s="6"/>
      <c r="H463" s="6"/>
      <c r="I463" s="64">
        <v>1</v>
      </c>
      <c r="J463" s="6" t="s">
        <v>1</v>
      </c>
      <c r="K463" s="88">
        <v>16125</v>
      </c>
      <c r="L463" s="88">
        <v>15318.75</v>
      </c>
      <c r="M463" s="87"/>
      <c r="N463" s="5" t="s">
        <v>13</v>
      </c>
      <c r="O463" s="4"/>
      <c r="P463" s="19">
        <f t="shared" si="60"/>
        <v>0</v>
      </c>
      <c r="Q463" s="19">
        <f t="shared" si="61"/>
        <v>0</v>
      </c>
      <c r="R463" s="19">
        <f t="shared" si="62"/>
        <v>0</v>
      </c>
      <c r="S463" s="19">
        <f t="shared" si="63"/>
        <v>0</v>
      </c>
      <c r="T463" s="19">
        <f t="shared" si="64"/>
        <v>0</v>
      </c>
    </row>
    <row r="464" spans="1:20" s="3" customFormat="1" ht="45" customHeight="1" outlineLevel="2" x14ac:dyDescent="0.2">
      <c r="A464" s="97"/>
      <c r="B464" s="8"/>
      <c r="C464" s="7" t="s">
        <v>3691</v>
      </c>
      <c r="D464" s="6" t="s">
        <v>3690</v>
      </c>
      <c r="E464" s="6" t="s">
        <v>3683</v>
      </c>
      <c r="F464" s="6"/>
      <c r="G464" s="6"/>
      <c r="H464" s="6"/>
      <c r="I464" s="64">
        <v>1</v>
      </c>
      <c r="J464" s="6" t="s">
        <v>1</v>
      </c>
      <c r="K464" s="88">
        <v>21124.99</v>
      </c>
      <c r="L464" s="88">
        <v>20068.740000000002</v>
      </c>
      <c r="M464" s="87"/>
      <c r="N464" s="5" t="s">
        <v>0</v>
      </c>
      <c r="O464" s="4"/>
      <c r="P464" s="19">
        <f t="shared" si="60"/>
        <v>0</v>
      </c>
      <c r="Q464" s="19">
        <f t="shared" si="61"/>
        <v>0</v>
      </c>
      <c r="R464" s="19">
        <f t="shared" si="62"/>
        <v>0</v>
      </c>
      <c r="S464" s="19">
        <f t="shared" si="63"/>
        <v>0</v>
      </c>
      <c r="T464" s="19">
        <f t="shared" si="64"/>
        <v>0</v>
      </c>
    </row>
    <row r="465" spans="1:20" s="3" customFormat="1" ht="45" customHeight="1" outlineLevel="2" x14ac:dyDescent="0.2">
      <c r="A465" s="97"/>
      <c r="B465" s="8"/>
      <c r="C465" s="7" t="s">
        <v>3693</v>
      </c>
      <c r="D465" s="6" t="s">
        <v>3692</v>
      </c>
      <c r="E465" s="6" t="s">
        <v>3683</v>
      </c>
      <c r="F465" s="6"/>
      <c r="G465" s="6"/>
      <c r="H465" s="6"/>
      <c r="I465" s="64">
        <v>1</v>
      </c>
      <c r="J465" s="6" t="s">
        <v>1</v>
      </c>
      <c r="K465" s="88">
        <v>21124.99</v>
      </c>
      <c r="L465" s="88">
        <v>20068.740000000002</v>
      </c>
      <c r="M465" s="87"/>
      <c r="N465" s="5" t="s">
        <v>13</v>
      </c>
      <c r="O465" s="4"/>
      <c r="P465" s="19">
        <f t="shared" si="60"/>
        <v>0</v>
      </c>
      <c r="Q465" s="19">
        <f t="shared" si="61"/>
        <v>0</v>
      </c>
      <c r="R465" s="19">
        <f t="shared" si="62"/>
        <v>0</v>
      </c>
      <c r="S465" s="19">
        <f t="shared" si="63"/>
        <v>0</v>
      </c>
      <c r="T465" s="19">
        <f t="shared" si="64"/>
        <v>0</v>
      </c>
    </row>
    <row r="466" spans="1:20" s="3" customFormat="1" ht="45" customHeight="1" outlineLevel="2" x14ac:dyDescent="0.2">
      <c r="A466" s="97"/>
      <c r="B466" s="8"/>
      <c r="C466" s="7" t="s">
        <v>3697</v>
      </c>
      <c r="D466" s="6" t="s">
        <v>3696</v>
      </c>
      <c r="E466" s="6" t="s">
        <v>3683</v>
      </c>
      <c r="F466" s="6"/>
      <c r="G466" s="6"/>
      <c r="H466" s="6"/>
      <c r="I466" s="64">
        <v>1</v>
      </c>
      <c r="J466" s="6" t="s">
        <v>1</v>
      </c>
      <c r="K466" s="88">
        <v>22916.26</v>
      </c>
      <c r="L466" s="88">
        <v>21770.45</v>
      </c>
      <c r="M466" s="87"/>
      <c r="N466" s="5" t="s">
        <v>13</v>
      </c>
      <c r="O466" s="4"/>
      <c r="P466" s="19">
        <f t="shared" si="60"/>
        <v>0</v>
      </c>
      <c r="Q466" s="19">
        <f t="shared" si="61"/>
        <v>0</v>
      </c>
      <c r="R466" s="19">
        <f t="shared" si="62"/>
        <v>0</v>
      </c>
      <c r="S466" s="19">
        <f t="shared" si="63"/>
        <v>0</v>
      </c>
      <c r="T466" s="19">
        <f t="shared" si="64"/>
        <v>0</v>
      </c>
    </row>
    <row r="467" spans="1:20" s="3" customFormat="1" ht="45" customHeight="1" outlineLevel="2" x14ac:dyDescent="0.2">
      <c r="A467" s="97"/>
      <c r="B467" s="8"/>
      <c r="C467" s="7" t="s">
        <v>3699</v>
      </c>
      <c r="D467" s="6" t="s">
        <v>3698</v>
      </c>
      <c r="E467" s="6" t="s">
        <v>3683</v>
      </c>
      <c r="F467" s="6"/>
      <c r="G467" s="6"/>
      <c r="H467" s="6"/>
      <c r="I467" s="64">
        <v>1</v>
      </c>
      <c r="J467" s="6" t="s">
        <v>1</v>
      </c>
      <c r="K467" s="88">
        <v>22916.26</v>
      </c>
      <c r="L467" s="88">
        <v>21770.45</v>
      </c>
      <c r="M467" s="87"/>
      <c r="N467" s="5" t="s">
        <v>13</v>
      </c>
      <c r="O467" s="4"/>
      <c r="P467" s="19">
        <f t="shared" si="60"/>
        <v>0</v>
      </c>
      <c r="Q467" s="19">
        <f t="shared" si="61"/>
        <v>0</v>
      </c>
      <c r="R467" s="19">
        <f t="shared" si="62"/>
        <v>0</v>
      </c>
      <c r="S467" s="19">
        <f t="shared" si="63"/>
        <v>0</v>
      </c>
      <c r="T467" s="19">
        <f t="shared" si="64"/>
        <v>0</v>
      </c>
    </row>
    <row r="468" spans="1:20" s="3" customFormat="1" ht="45" customHeight="1" outlineLevel="2" x14ac:dyDescent="0.2">
      <c r="A468" s="97"/>
      <c r="B468" s="8"/>
      <c r="C468" s="7" t="s">
        <v>3687</v>
      </c>
      <c r="D468" s="6" t="s">
        <v>3686</v>
      </c>
      <c r="E468" s="6" t="s">
        <v>3683</v>
      </c>
      <c r="F468" s="6"/>
      <c r="G468" s="6"/>
      <c r="H468" s="6"/>
      <c r="I468" s="64">
        <v>1</v>
      </c>
      <c r="J468" s="6" t="s">
        <v>1</v>
      </c>
      <c r="K468" s="88">
        <v>24875.02</v>
      </c>
      <c r="L468" s="88">
        <v>23631.27</v>
      </c>
      <c r="M468" s="87"/>
      <c r="N468" s="5" t="s">
        <v>13</v>
      </c>
      <c r="O468" s="4"/>
      <c r="P468" s="19">
        <f t="shared" si="60"/>
        <v>0</v>
      </c>
      <c r="Q468" s="19">
        <f t="shared" si="61"/>
        <v>0</v>
      </c>
      <c r="R468" s="19">
        <f t="shared" si="62"/>
        <v>0</v>
      </c>
      <c r="S468" s="19">
        <f t="shared" si="63"/>
        <v>0</v>
      </c>
      <c r="T468" s="19">
        <f t="shared" si="64"/>
        <v>0</v>
      </c>
    </row>
    <row r="469" spans="1:20" s="3" customFormat="1" ht="45" customHeight="1" outlineLevel="2" x14ac:dyDescent="0.2">
      <c r="A469" s="97"/>
      <c r="B469" s="8"/>
      <c r="C469" s="7" t="s">
        <v>3689</v>
      </c>
      <c r="D469" s="6" t="s">
        <v>3688</v>
      </c>
      <c r="E469" s="6" t="s">
        <v>3683</v>
      </c>
      <c r="F469" s="6"/>
      <c r="G469" s="6"/>
      <c r="H469" s="6"/>
      <c r="I469" s="64">
        <v>1</v>
      </c>
      <c r="J469" s="6" t="s">
        <v>1</v>
      </c>
      <c r="K469" s="88">
        <v>24875.02</v>
      </c>
      <c r="L469" s="88">
        <v>23631.27</v>
      </c>
      <c r="M469" s="87"/>
      <c r="N469" s="5" t="s">
        <v>0</v>
      </c>
      <c r="O469" s="4"/>
      <c r="P469" s="19">
        <f t="shared" si="60"/>
        <v>0</v>
      </c>
      <c r="Q469" s="19">
        <f t="shared" si="61"/>
        <v>0</v>
      </c>
      <c r="R469" s="19">
        <f t="shared" si="62"/>
        <v>0</v>
      </c>
      <c r="S469" s="19">
        <f t="shared" si="63"/>
        <v>0</v>
      </c>
      <c r="T469" s="19">
        <f t="shared" si="64"/>
        <v>0</v>
      </c>
    </row>
    <row r="470" spans="1:20" s="3" customFormat="1" ht="45" customHeight="1" outlineLevel="2" x14ac:dyDescent="0.2">
      <c r="A470" s="97"/>
      <c r="B470" s="67"/>
      <c r="C470" s="68" t="s">
        <v>3685</v>
      </c>
      <c r="D470" s="69" t="s">
        <v>3684</v>
      </c>
      <c r="E470" s="69" t="s">
        <v>3683</v>
      </c>
      <c r="F470" s="69"/>
      <c r="G470" s="69"/>
      <c r="H470" s="69"/>
      <c r="I470" s="64">
        <v>1</v>
      </c>
      <c r="J470" s="69" t="s">
        <v>1</v>
      </c>
      <c r="K470" s="89">
        <v>30499.99</v>
      </c>
      <c r="L470" s="89">
        <v>28974.99</v>
      </c>
      <c r="M470" s="87"/>
      <c r="N470" s="70" t="s">
        <v>0</v>
      </c>
      <c r="O470" s="71"/>
      <c r="P470" s="19">
        <f t="shared" si="60"/>
        <v>0</v>
      </c>
      <c r="Q470" s="19">
        <f t="shared" si="61"/>
        <v>0</v>
      </c>
      <c r="R470" s="19">
        <f t="shared" si="62"/>
        <v>0</v>
      </c>
      <c r="S470" s="19">
        <f t="shared" si="63"/>
        <v>0</v>
      </c>
      <c r="T470" s="19">
        <f t="shared" si="64"/>
        <v>0</v>
      </c>
    </row>
    <row r="471" spans="1:20" s="9" customFormat="1" ht="12.95" customHeight="1" outlineLevel="1" x14ac:dyDescent="0.25">
      <c r="A471" s="96"/>
      <c r="B471" s="85" t="s">
        <v>5148</v>
      </c>
      <c r="C471" s="81"/>
      <c r="D471" s="82"/>
      <c r="E471" s="82"/>
      <c r="F471" s="82"/>
      <c r="G471" s="82"/>
      <c r="H471" s="82"/>
      <c r="I471" s="82"/>
      <c r="J471" s="82"/>
      <c r="K471" s="90"/>
      <c r="L471" s="90"/>
      <c r="M471" s="90"/>
      <c r="N471" s="82"/>
      <c r="O471" s="83"/>
    </row>
    <row r="472" spans="1:20" s="3" customFormat="1" ht="45" customHeight="1" outlineLevel="2" x14ac:dyDescent="0.2">
      <c r="A472" s="97"/>
      <c r="B472" s="62"/>
      <c r="C472" s="63" t="s">
        <v>3423</v>
      </c>
      <c r="D472" s="64" t="s">
        <v>3422</v>
      </c>
      <c r="E472" s="64" t="s">
        <v>205</v>
      </c>
      <c r="F472" s="64" t="s">
        <v>3421</v>
      </c>
      <c r="G472" s="64" t="s">
        <v>236</v>
      </c>
      <c r="H472" s="64"/>
      <c r="I472" s="64">
        <v>60</v>
      </c>
      <c r="J472" s="64" t="s">
        <v>1</v>
      </c>
      <c r="K472" s="87">
        <v>184.64</v>
      </c>
      <c r="L472" s="87">
        <v>175.41</v>
      </c>
      <c r="M472" s="93">
        <v>650</v>
      </c>
      <c r="N472" s="65" t="s">
        <v>222</v>
      </c>
      <c r="O472" s="66"/>
      <c r="P472" s="19">
        <f t="shared" ref="P472:P522" si="65">F472*O472</f>
        <v>0</v>
      </c>
      <c r="Q472" s="19">
        <f t="shared" ref="Q472:Q522" si="66">G472*O472</f>
        <v>0</v>
      </c>
      <c r="R472" s="19">
        <f t="shared" ref="R472:R522" si="67">K472*O472</f>
        <v>0</v>
      </c>
      <c r="S472" s="19">
        <f t="shared" ref="S472:S522" si="68">L472*O472</f>
        <v>0</v>
      </c>
      <c r="T472" s="19">
        <f t="shared" ref="T472:T522" si="69">O472/I472</f>
        <v>0</v>
      </c>
    </row>
    <row r="473" spans="1:20" s="3" customFormat="1" ht="45" customHeight="1" outlineLevel="2" x14ac:dyDescent="0.2">
      <c r="A473" s="97"/>
      <c r="B473" s="8"/>
      <c r="C473" s="7" t="s">
        <v>3457</v>
      </c>
      <c r="D473" s="6" t="s">
        <v>3456</v>
      </c>
      <c r="E473" s="6" t="s">
        <v>205</v>
      </c>
      <c r="F473" s="6" t="s">
        <v>3455</v>
      </c>
      <c r="G473" s="6" t="s">
        <v>446</v>
      </c>
      <c r="H473" s="6"/>
      <c r="I473" s="64">
        <v>24</v>
      </c>
      <c r="J473" s="6" t="s">
        <v>1</v>
      </c>
      <c r="K473" s="88">
        <v>124.4</v>
      </c>
      <c r="L473" s="88">
        <v>118.18</v>
      </c>
      <c r="M473" s="93">
        <v>650</v>
      </c>
      <c r="N473" s="5" t="s">
        <v>13</v>
      </c>
      <c r="O473" s="4"/>
      <c r="P473" s="19">
        <f t="shared" si="65"/>
        <v>0</v>
      </c>
      <c r="Q473" s="19">
        <f t="shared" si="66"/>
        <v>0</v>
      </c>
      <c r="R473" s="19">
        <f t="shared" si="67"/>
        <v>0</v>
      </c>
      <c r="S473" s="19">
        <f t="shared" si="68"/>
        <v>0</v>
      </c>
      <c r="T473" s="19">
        <f t="shared" si="69"/>
        <v>0</v>
      </c>
    </row>
    <row r="474" spans="1:20" s="3" customFormat="1" ht="45" customHeight="1" outlineLevel="2" x14ac:dyDescent="0.2">
      <c r="A474" s="97"/>
      <c r="B474" s="8"/>
      <c r="C474" s="7" t="s">
        <v>3469</v>
      </c>
      <c r="D474" s="6" t="s">
        <v>3468</v>
      </c>
      <c r="E474" s="6" t="s">
        <v>168</v>
      </c>
      <c r="F474" s="6" t="s">
        <v>3467</v>
      </c>
      <c r="G474" s="6" t="s">
        <v>423</v>
      </c>
      <c r="H474" s="6" t="s">
        <v>3466</v>
      </c>
      <c r="I474" s="64">
        <v>12</v>
      </c>
      <c r="J474" s="6" t="s">
        <v>1</v>
      </c>
      <c r="K474" s="88">
        <v>487.1</v>
      </c>
      <c r="L474" s="88">
        <v>462.75</v>
      </c>
      <c r="M474" s="87"/>
      <c r="N474" s="5" t="s">
        <v>222</v>
      </c>
      <c r="O474" s="4"/>
      <c r="P474" s="19">
        <f t="shared" si="65"/>
        <v>0</v>
      </c>
      <c r="Q474" s="19">
        <f t="shared" si="66"/>
        <v>0</v>
      </c>
      <c r="R474" s="19">
        <f t="shared" si="67"/>
        <v>0</v>
      </c>
      <c r="S474" s="19">
        <f t="shared" si="68"/>
        <v>0</v>
      </c>
      <c r="T474" s="19">
        <f t="shared" si="69"/>
        <v>0</v>
      </c>
    </row>
    <row r="475" spans="1:20" s="3" customFormat="1" ht="45" customHeight="1" outlineLevel="2" x14ac:dyDescent="0.2">
      <c r="A475" s="97"/>
      <c r="B475" s="8"/>
      <c r="C475" s="7" t="s">
        <v>3420</v>
      </c>
      <c r="D475" s="6" t="s">
        <v>3419</v>
      </c>
      <c r="E475" s="6" t="s">
        <v>168</v>
      </c>
      <c r="F475" s="6" t="s">
        <v>501</v>
      </c>
      <c r="G475" s="6" t="s">
        <v>236</v>
      </c>
      <c r="H475" s="6" t="s">
        <v>3418</v>
      </c>
      <c r="I475" s="64">
        <v>36</v>
      </c>
      <c r="J475" s="6" t="s">
        <v>1</v>
      </c>
      <c r="K475" s="88">
        <v>164.25</v>
      </c>
      <c r="L475" s="88">
        <v>156.04</v>
      </c>
      <c r="M475" s="87"/>
      <c r="N475" s="5" t="s">
        <v>440</v>
      </c>
      <c r="O475" s="4"/>
      <c r="P475" s="19">
        <f t="shared" si="65"/>
        <v>0</v>
      </c>
      <c r="Q475" s="19">
        <f t="shared" si="66"/>
        <v>0</v>
      </c>
      <c r="R475" s="19">
        <f t="shared" si="67"/>
        <v>0</v>
      </c>
      <c r="S475" s="19">
        <f t="shared" si="68"/>
        <v>0</v>
      </c>
      <c r="T475" s="19">
        <f t="shared" si="69"/>
        <v>0</v>
      </c>
    </row>
    <row r="476" spans="1:20" s="3" customFormat="1" ht="45" customHeight="1" outlineLevel="2" x14ac:dyDescent="0.2">
      <c r="A476" s="97"/>
      <c r="B476" s="8"/>
      <c r="C476" s="7" t="s">
        <v>3511</v>
      </c>
      <c r="D476" s="6" t="s">
        <v>3510</v>
      </c>
      <c r="E476" s="6" t="s">
        <v>168</v>
      </c>
      <c r="F476" s="6" t="s">
        <v>251</v>
      </c>
      <c r="G476" s="6" t="s">
        <v>446</v>
      </c>
      <c r="H476" s="6" t="s">
        <v>3509</v>
      </c>
      <c r="I476" s="64">
        <v>12</v>
      </c>
      <c r="J476" s="6" t="s">
        <v>1</v>
      </c>
      <c r="K476" s="88">
        <v>465.84</v>
      </c>
      <c r="L476" s="88">
        <v>442.55</v>
      </c>
      <c r="M476" s="87"/>
      <c r="N476" s="5" t="s">
        <v>440</v>
      </c>
      <c r="O476" s="4"/>
      <c r="P476" s="19">
        <f t="shared" si="65"/>
        <v>0</v>
      </c>
      <c r="Q476" s="19">
        <f t="shared" si="66"/>
        <v>0</v>
      </c>
      <c r="R476" s="19">
        <f t="shared" si="67"/>
        <v>0</v>
      </c>
      <c r="S476" s="19">
        <f t="shared" si="68"/>
        <v>0</v>
      </c>
      <c r="T476" s="19">
        <f t="shared" si="69"/>
        <v>0</v>
      </c>
    </row>
    <row r="477" spans="1:20" s="3" customFormat="1" ht="45" customHeight="1" outlineLevel="2" x14ac:dyDescent="0.2">
      <c r="A477" s="97"/>
      <c r="B477" s="8"/>
      <c r="C477" s="7" t="s">
        <v>3492</v>
      </c>
      <c r="D477" s="6" t="s">
        <v>3491</v>
      </c>
      <c r="E477" s="6" t="s">
        <v>168</v>
      </c>
      <c r="F477" s="6" t="s">
        <v>3490</v>
      </c>
      <c r="G477" s="6" t="s">
        <v>496</v>
      </c>
      <c r="H477" s="6" t="s">
        <v>3489</v>
      </c>
      <c r="I477" s="64">
        <v>12</v>
      </c>
      <c r="J477" s="6" t="s">
        <v>1</v>
      </c>
      <c r="K477" s="88">
        <v>1420.35</v>
      </c>
      <c r="L477" s="88">
        <v>1349.33</v>
      </c>
      <c r="M477" s="87"/>
      <c r="N477" s="5" t="s">
        <v>54</v>
      </c>
      <c r="O477" s="4"/>
      <c r="P477" s="19">
        <f t="shared" si="65"/>
        <v>0</v>
      </c>
      <c r="Q477" s="19">
        <f t="shared" si="66"/>
        <v>0</v>
      </c>
      <c r="R477" s="19">
        <f t="shared" si="67"/>
        <v>0</v>
      </c>
      <c r="S477" s="19">
        <f t="shared" si="68"/>
        <v>0</v>
      </c>
      <c r="T477" s="19">
        <f t="shared" si="69"/>
        <v>0</v>
      </c>
    </row>
    <row r="478" spans="1:20" s="3" customFormat="1" ht="45" customHeight="1" outlineLevel="2" x14ac:dyDescent="0.2">
      <c r="A478" s="97"/>
      <c r="B478" s="8"/>
      <c r="C478" s="7" t="s">
        <v>3451</v>
      </c>
      <c r="D478" s="6" t="s">
        <v>3450</v>
      </c>
      <c r="E478" s="6" t="s">
        <v>168</v>
      </c>
      <c r="F478" s="6" t="s">
        <v>3449</v>
      </c>
      <c r="G478" s="6" t="s">
        <v>296</v>
      </c>
      <c r="H478" s="6" t="s">
        <v>3448</v>
      </c>
      <c r="I478" s="64">
        <v>4</v>
      </c>
      <c r="J478" s="6" t="s">
        <v>1</v>
      </c>
      <c r="K478" s="88">
        <v>1083.24</v>
      </c>
      <c r="L478" s="88">
        <v>1029.08</v>
      </c>
      <c r="M478" s="87"/>
      <c r="N478" s="5" t="s">
        <v>9</v>
      </c>
      <c r="O478" s="4"/>
      <c r="P478" s="19">
        <f t="shared" si="65"/>
        <v>0</v>
      </c>
      <c r="Q478" s="19">
        <f t="shared" si="66"/>
        <v>0</v>
      </c>
      <c r="R478" s="19">
        <f t="shared" si="67"/>
        <v>0</v>
      </c>
      <c r="S478" s="19">
        <f t="shared" si="68"/>
        <v>0</v>
      </c>
      <c r="T478" s="19">
        <f t="shared" si="69"/>
        <v>0</v>
      </c>
    </row>
    <row r="479" spans="1:20" s="3" customFormat="1" ht="45" customHeight="1" outlineLevel="2" x14ac:dyDescent="0.2">
      <c r="A479" s="97"/>
      <c r="B479" s="8"/>
      <c r="C479" s="7" t="s">
        <v>3484</v>
      </c>
      <c r="D479" s="6" t="s">
        <v>3483</v>
      </c>
      <c r="E479" s="6" t="s">
        <v>168</v>
      </c>
      <c r="F479" s="6" t="s">
        <v>3482</v>
      </c>
      <c r="G479" s="6" t="s">
        <v>382</v>
      </c>
      <c r="H479" s="6" t="s">
        <v>3481</v>
      </c>
      <c r="I479" s="64">
        <v>6</v>
      </c>
      <c r="J479" s="6" t="s">
        <v>1</v>
      </c>
      <c r="K479" s="88">
        <v>3714.42</v>
      </c>
      <c r="L479" s="88">
        <v>3528.7</v>
      </c>
      <c r="M479" s="87"/>
      <c r="N479" s="5" t="s">
        <v>39</v>
      </c>
      <c r="O479" s="4"/>
      <c r="P479" s="19">
        <f t="shared" si="65"/>
        <v>0</v>
      </c>
      <c r="Q479" s="19">
        <f t="shared" si="66"/>
        <v>0</v>
      </c>
      <c r="R479" s="19">
        <f t="shared" si="67"/>
        <v>0</v>
      </c>
      <c r="S479" s="19">
        <f t="shared" si="68"/>
        <v>0</v>
      </c>
      <c r="T479" s="19">
        <f t="shared" si="69"/>
        <v>0</v>
      </c>
    </row>
    <row r="480" spans="1:20" s="3" customFormat="1" ht="45" customHeight="1" outlineLevel="2" x14ac:dyDescent="0.2">
      <c r="A480" s="97"/>
      <c r="B480" s="8"/>
      <c r="C480" s="7" t="s">
        <v>3447</v>
      </c>
      <c r="D480" s="6" t="s">
        <v>3446</v>
      </c>
      <c r="E480" s="6" t="s">
        <v>168</v>
      </c>
      <c r="F480" s="6" t="s">
        <v>3445</v>
      </c>
      <c r="G480" s="6" t="s">
        <v>3444</v>
      </c>
      <c r="H480" s="6" t="s">
        <v>3443</v>
      </c>
      <c r="I480" s="64">
        <v>1</v>
      </c>
      <c r="J480" s="6" t="s">
        <v>1</v>
      </c>
      <c r="K480" s="88">
        <v>98809.56</v>
      </c>
      <c r="L480" s="88">
        <v>93869.08</v>
      </c>
      <c r="M480" s="87"/>
      <c r="N480" s="5" t="s">
        <v>0</v>
      </c>
      <c r="O480" s="4"/>
      <c r="P480" s="19">
        <f t="shared" si="65"/>
        <v>0</v>
      </c>
      <c r="Q480" s="19">
        <f t="shared" si="66"/>
        <v>0</v>
      </c>
      <c r="R480" s="19">
        <f t="shared" si="67"/>
        <v>0</v>
      </c>
      <c r="S480" s="19">
        <f t="shared" si="68"/>
        <v>0</v>
      </c>
      <c r="T480" s="19">
        <f t="shared" si="69"/>
        <v>0</v>
      </c>
    </row>
    <row r="481" spans="1:20" s="3" customFormat="1" ht="45" customHeight="1" outlineLevel="2" x14ac:dyDescent="0.2">
      <c r="A481" s="97"/>
      <c r="B481" s="8"/>
      <c r="C481" s="7" t="s">
        <v>3398</v>
      </c>
      <c r="D481" s="6" t="s">
        <v>3397</v>
      </c>
      <c r="E481" s="6" t="s">
        <v>168</v>
      </c>
      <c r="F481" s="6" t="s">
        <v>3391</v>
      </c>
      <c r="G481" s="6" t="s">
        <v>236</v>
      </c>
      <c r="H481" s="6" t="s">
        <v>3396</v>
      </c>
      <c r="I481" s="64">
        <v>24</v>
      </c>
      <c r="J481" s="6" t="s">
        <v>1</v>
      </c>
      <c r="K481" s="88">
        <v>372.83</v>
      </c>
      <c r="L481" s="88">
        <v>354.19</v>
      </c>
      <c r="M481" s="87"/>
      <c r="N481" s="5" t="s">
        <v>440</v>
      </c>
      <c r="O481" s="4"/>
      <c r="P481" s="19">
        <f t="shared" si="65"/>
        <v>0</v>
      </c>
      <c r="Q481" s="19">
        <f t="shared" si="66"/>
        <v>0</v>
      </c>
      <c r="R481" s="19">
        <f t="shared" si="67"/>
        <v>0</v>
      </c>
      <c r="S481" s="19">
        <f t="shared" si="68"/>
        <v>0</v>
      </c>
      <c r="T481" s="19">
        <f t="shared" si="69"/>
        <v>0</v>
      </c>
    </row>
    <row r="482" spans="1:20" s="3" customFormat="1" ht="45" customHeight="1" outlineLevel="2" x14ac:dyDescent="0.2">
      <c r="A482" s="97"/>
      <c r="B482" s="8"/>
      <c r="C482" s="7" t="s">
        <v>3508</v>
      </c>
      <c r="D482" s="6" t="s">
        <v>3507</v>
      </c>
      <c r="E482" s="6" t="s">
        <v>168</v>
      </c>
      <c r="F482" s="6" t="s">
        <v>3506</v>
      </c>
      <c r="G482" s="6" t="s">
        <v>485</v>
      </c>
      <c r="H482" s="6" t="s">
        <v>3505</v>
      </c>
      <c r="I482" s="64">
        <v>1</v>
      </c>
      <c r="J482" s="6" t="s">
        <v>1</v>
      </c>
      <c r="K482" s="88">
        <v>21022.77</v>
      </c>
      <c r="L482" s="88">
        <v>19971.63</v>
      </c>
      <c r="M482" s="87"/>
      <c r="N482" s="5" t="s">
        <v>13</v>
      </c>
      <c r="O482" s="4"/>
      <c r="P482" s="19">
        <f t="shared" si="65"/>
        <v>0</v>
      </c>
      <c r="Q482" s="19">
        <f t="shared" si="66"/>
        <v>0</v>
      </c>
      <c r="R482" s="19">
        <f t="shared" si="67"/>
        <v>0</v>
      </c>
      <c r="S482" s="19">
        <f t="shared" si="68"/>
        <v>0</v>
      </c>
      <c r="T482" s="19">
        <f t="shared" si="69"/>
        <v>0</v>
      </c>
    </row>
    <row r="483" spans="1:20" s="3" customFormat="1" ht="45" customHeight="1" outlineLevel="2" x14ac:dyDescent="0.2">
      <c r="A483" s="97"/>
      <c r="B483" s="8"/>
      <c r="C483" s="7" t="s">
        <v>3515</v>
      </c>
      <c r="D483" s="6" t="s">
        <v>3514</v>
      </c>
      <c r="E483" s="6" t="s">
        <v>168</v>
      </c>
      <c r="F483" s="6" t="s">
        <v>3513</v>
      </c>
      <c r="G483" s="6" t="s">
        <v>513</v>
      </c>
      <c r="H483" s="6" t="s">
        <v>3512</v>
      </c>
      <c r="I483" s="64">
        <v>1</v>
      </c>
      <c r="J483" s="6" t="s">
        <v>1</v>
      </c>
      <c r="K483" s="88">
        <v>9264.18</v>
      </c>
      <c r="L483" s="88">
        <v>8800.9699999999993</v>
      </c>
      <c r="M483" s="87"/>
      <c r="N483" s="5" t="s">
        <v>13</v>
      </c>
      <c r="O483" s="4"/>
      <c r="P483" s="19">
        <f t="shared" si="65"/>
        <v>0</v>
      </c>
      <c r="Q483" s="19">
        <f t="shared" si="66"/>
        <v>0</v>
      </c>
      <c r="R483" s="19">
        <f t="shared" si="67"/>
        <v>0</v>
      </c>
      <c r="S483" s="19">
        <f t="shared" si="68"/>
        <v>0</v>
      </c>
      <c r="T483" s="19">
        <f t="shared" si="69"/>
        <v>0</v>
      </c>
    </row>
    <row r="484" spans="1:20" s="3" customFormat="1" ht="45" customHeight="1" outlineLevel="2" x14ac:dyDescent="0.2">
      <c r="A484" s="97"/>
      <c r="B484" s="8"/>
      <c r="C484" s="7" t="s">
        <v>3500</v>
      </c>
      <c r="D484" s="6" t="s">
        <v>3499</v>
      </c>
      <c r="E484" s="6" t="s">
        <v>168</v>
      </c>
      <c r="F484" s="6" t="s">
        <v>3498</v>
      </c>
      <c r="G484" s="6" t="s">
        <v>423</v>
      </c>
      <c r="H484" s="6" t="s">
        <v>3497</v>
      </c>
      <c r="I484" s="64">
        <v>6</v>
      </c>
      <c r="J484" s="6" t="s">
        <v>1</v>
      </c>
      <c r="K484" s="88">
        <v>3587.25</v>
      </c>
      <c r="L484" s="88">
        <v>3407.89</v>
      </c>
      <c r="M484" s="87"/>
      <c r="N484" s="5" t="s">
        <v>39</v>
      </c>
      <c r="O484" s="4"/>
      <c r="P484" s="19">
        <f t="shared" si="65"/>
        <v>0</v>
      </c>
      <c r="Q484" s="19">
        <f t="shared" si="66"/>
        <v>0</v>
      </c>
      <c r="R484" s="19">
        <f t="shared" si="67"/>
        <v>0</v>
      </c>
      <c r="S484" s="19">
        <f t="shared" si="68"/>
        <v>0</v>
      </c>
      <c r="T484" s="19">
        <f t="shared" si="69"/>
        <v>0</v>
      </c>
    </row>
    <row r="485" spans="1:20" s="3" customFormat="1" ht="45" customHeight="1" outlineLevel="2" x14ac:dyDescent="0.2">
      <c r="A485" s="97"/>
      <c r="B485" s="8"/>
      <c r="C485" s="7" t="s">
        <v>3430</v>
      </c>
      <c r="D485" s="6" t="s">
        <v>3429</v>
      </c>
      <c r="E485" s="6" t="s">
        <v>168</v>
      </c>
      <c r="F485" s="6" t="s">
        <v>51</v>
      </c>
      <c r="G485" s="6" t="s">
        <v>1264</v>
      </c>
      <c r="H485" s="6" t="s">
        <v>3428</v>
      </c>
      <c r="I485" s="64">
        <v>4</v>
      </c>
      <c r="J485" s="6" t="s">
        <v>1</v>
      </c>
      <c r="K485" s="88">
        <v>2204.27</v>
      </c>
      <c r="L485" s="88">
        <v>2094.06</v>
      </c>
      <c r="M485" s="87"/>
      <c r="N485" s="5" t="s">
        <v>39</v>
      </c>
      <c r="O485" s="4"/>
      <c r="P485" s="19">
        <f t="shared" si="65"/>
        <v>0</v>
      </c>
      <c r="Q485" s="19">
        <f t="shared" si="66"/>
        <v>0</v>
      </c>
      <c r="R485" s="19">
        <f t="shared" si="67"/>
        <v>0</v>
      </c>
      <c r="S485" s="19">
        <f t="shared" si="68"/>
        <v>0</v>
      </c>
      <c r="T485" s="19">
        <f t="shared" si="69"/>
        <v>0</v>
      </c>
    </row>
    <row r="486" spans="1:20" s="3" customFormat="1" ht="45" customHeight="1" outlineLevel="2" x14ac:dyDescent="0.2">
      <c r="A486" s="97"/>
      <c r="B486" s="8"/>
      <c r="C486" s="7" t="s">
        <v>3401</v>
      </c>
      <c r="D486" s="6" t="s">
        <v>3400</v>
      </c>
      <c r="E486" s="6" t="s">
        <v>168</v>
      </c>
      <c r="F486" s="6" t="s">
        <v>665</v>
      </c>
      <c r="G486" s="6" t="s">
        <v>146</v>
      </c>
      <c r="H486" s="6" t="s">
        <v>3399</v>
      </c>
      <c r="I486" s="64">
        <v>24</v>
      </c>
      <c r="J486" s="6" t="s">
        <v>1</v>
      </c>
      <c r="K486" s="88">
        <v>329.15</v>
      </c>
      <c r="L486" s="88">
        <v>312.69</v>
      </c>
      <c r="M486" s="87"/>
      <c r="N486" s="5" t="s">
        <v>39</v>
      </c>
      <c r="O486" s="4"/>
      <c r="P486" s="19">
        <f t="shared" si="65"/>
        <v>0</v>
      </c>
      <c r="Q486" s="19">
        <f t="shared" si="66"/>
        <v>0</v>
      </c>
      <c r="R486" s="19">
        <f t="shared" si="67"/>
        <v>0</v>
      </c>
      <c r="S486" s="19">
        <f t="shared" si="68"/>
        <v>0</v>
      </c>
      <c r="T486" s="19">
        <f t="shared" si="69"/>
        <v>0</v>
      </c>
    </row>
    <row r="487" spans="1:20" s="3" customFormat="1" ht="45" customHeight="1" outlineLevel="2" x14ac:dyDescent="0.2">
      <c r="A487" s="97"/>
      <c r="B487" s="8"/>
      <c r="C487" s="7" t="s">
        <v>3393</v>
      </c>
      <c r="D487" s="6" t="s">
        <v>3392</v>
      </c>
      <c r="E487" s="6" t="s">
        <v>168</v>
      </c>
      <c r="F487" s="6" t="s">
        <v>3391</v>
      </c>
      <c r="G487" s="6" t="s">
        <v>2357</v>
      </c>
      <c r="H487" s="6"/>
      <c r="I487" s="64">
        <v>24</v>
      </c>
      <c r="J487" s="6" t="s">
        <v>1</v>
      </c>
      <c r="K487" s="88">
        <v>1432.15</v>
      </c>
      <c r="L487" s="88">
        <v>1360.54</v>
      </c>
      <c r="M487" s="87"/>
      <c r="N487" s="5" t="s">
        <v>9</v>
      </c>
      <c r="O487" s="4"/>
      <c r="P487" s="19">
        <f t="shared" si="65"/>
        <v>0</v>
      </c>
      <c r="Q487" s="19">
        <f t="shared" si="66"/>
        <v>0</v>
      </c>
      <c r="R487" s="19">
        <f t="shared" si="67"/>
        <v>0</v>
      </c>
      <c r="S487" s="19">
        <f t="shared" si="68"/>
        <v>0</v>
      </c>
      <c r="T487" s="19">
        <f t="shared" si="69"/>
        <v>0</v>
      </c>
    </row>
    <row r="488" spans="1:20" s="3" customFormat="1" ht="45" customHeight="1" outlineLevel="2" x14ac:dyDescent="0.2">
      <c r="A488" s="97"/>
      <c r="B488" s="8"/>
      <c r="C488" s="7" t="s">
        <v>3454</v>
      </c>
      <c r="D488" s="6" t="s">
        <v>3453</v>
      </c>
      <c r="E488" s="6" t="s">
        <v>168</v>
      </c>
      <c r="F488" s="6" t="s">
        <v>3452</v>
      </c>
      <c r="G488" s="6" t="s">
        <v>1544</v>
      </c>
      <c r="H488" s="6"/>
      <c r="I488" s="64">
        <v>24</v>
      </c>
      <c r="J488" s="6" t="s">
        <v>1</v>
      </c>
      <c r="K488" s="88">
        <v>359.64</v>
      </c>
      <c r="L488" s="88">
        <v>341.66</v>
      </c>
      <c r="M488" s="87"/>
      <c r="N488" s="5" t="s">
        <v>222</v>
      </c>
      <c r="O488" s="4"/>
      <c r="P488" s="19">
        <f t="shared" si="65"/>
        <v>0</v>
      </c>
      <c r="Q488" s="19">
        <f t="shared" si="66"/>
        <v>0</v>
      </c>
      <c r="R488" s="19">
        <f t="shared" si="67"/>
        <v>0</v>
      </c>
      <c r="S488" s="19">
        <f t="shared" si="68"/>
        <v>0</v>
      </c>
      <c r="T488" s="19">
        <f t="shared" si="69"/>
        <v>0</v>
      </c>
    </row>
    <row r="489" spans="1:20" s="3" customFormat="1" ht="45" customHeight="1" outlineLevel="2" x14ac:dyDescent="0.2">
      <c r="A489" s="97"/>
      <c r="B489" s="8"/>
      <c r="C489" s="7" t="s">
        <v>3442</v>
      </c>
      <c r="D489" s="6" t="s">
        <v>3441</v>
      </c>
      <c r="E489" s="6" t="s">
        <v>173</v>
      </c>
      <c r="F489" s="6" t="s">
        <v>3440</v>
      </c>
      <c r="G489" s="6" t="s">
        <v>968</v>
      </c>
      <c r="H489" s="6" t="s">
        <v>3439</v>
      </c>
      <c r="I489" s="64">
        <v>2</v>
      </c>
      <c r="J489" s="6" t="s">
        <v>1</v>
      </c>
      <c r="K489" s="88">
        <v>7387.03</v>
      </c>
      <c r="L489" s="88">
        <v>7017.68</v>
      </c>
      <c r="M489" s="87"/>
      <c r="N489" s="5" t="s">
        <v>13</v>
      </c>
      <c r="O489" s="4"/>
      <c r="P489" s="19">
        <f t="shared" si="65"/>
        <v>0</v>
      </c>
      <c r="Q489" s="19">
        <f t="shared" si="66"/>
        <v>0</v>
      </c>
      <c r="R489" s="19">
        <f t="shared" si="67"/>
        <v>0</v>
      </c>
      <c r="S489" s="19">
        <f t="shared" si="68"/>
        <v>0</v>
      </c>
      <c r="T489" s="19">
        <f t="shared" si="69"/>
        <v>0</v>
      </c>
    </row>
    <row r="490" spans="1:20" s="3" customFormat="1" ht="45" customHeight="1" outlineLevel="2" x14ac:dyDescent="0.2">
      <c r="A490" s="97"/>
      <c r="B490" s="8"/>
      <c r="C490" s="7" t="s">
        <v>3504</v>
      </c>
      <c r="D490" s="6" t="s">
        <v>3503</v>
      </c>
      <c r="E490" s="6" t="s">
        <v>173</v>
      </c>
      <c r="F490" s="6" t="s">
        <v>3502</v>
      </c>
      <c r="G490" s="6" t="s">
        <v>231</v>
      </c>
      <c r="H490" s="6" t="s">
        <v>3501</v>
      </c>
      <c r="I490" s="64">
        <v>3</v>
      </c>
      <c r="J490" s="6" t="s">
        <v>1</v>
      </c>
      <c r="K490" s="88">
        <v>6594.85</v>
      </c>
      <c r="L490" s="88">
        <v>6265.11</v>
      </c>
      <c r="M490" s="87"/>
      <c r="N490" s="5" t="s">
        <v>0</v>
      </c>
      <c r="O490" s="4"/>
      <c r="P490" s="19">
        <f t="shared" si="65"/>
        <v>0</v>
      </c>
      <c r="Q490" s="19">
        <f t="shared" si="66"/>
        <v>0</v>
      </c>
      <c r="R490" s="19">
        <f t="shared" si="67"/>
        <v>0</v>
      </c>
      <c r="S490" s="19">
        <f t="shared" si="68"/>
        <v>0</v>
      </c>
      <c r="T490" s="19">
        <f t="shared" si="69"/>
        <v>0</v>
      </c>
    </row>
    <row r="491" spans="1:20" s="3" customFormat="1" ht="45" customHeight="1" outlineLevel="2" x14ac:dyDescent="0.2">
      <c r="A491" s="97"/>
      <c r="B491" s="8"/>
      <c r="C491" s="7" t="s">
        <v>3496</v>
      </c>
      <c r="D491" s="6" t="s">
        <v>3495</v>
      </c>
      <c r="E491" s="6" t="s">
        <v>173</v>
      </c>
      <c r="F491" s="6" t="s">
        <v>3494</v>
      </c>
      <c r="G491" s="6" t="s">
        <v>446</v>
      </c>
      <c r="H491" s="6" t="s">
        <v>3493</v>
      </c>
      <c r="I491" s="64">
        <v>12</v>
      </c>
      <c r="J491" s="6" t="s">
        <v>1</v>
      </c>
      <c r="K491" s="88">
        <v>885.78</v>
      </c>
      <c r="L491" s="88">
        <v>841.49</v>
      </c>
      <c r="M491" s="87"/>
      <c r="N491" s="5" t="s">
        <v>39</v>
      </c>
      <c r="O491" s="4"/>
      <c r="P491" s="19">
        <f t="shared" si="65"/>
        <v>0</v>
      </c>
      <c r="Q491" s="19">
        <f t="shared" si="66"/>
        <v>0</v>
      </c>
      <c r="R491" s="19">
        <f t="shared" si="67"/>
        <v>0</v>
      </c>
      <c r="S491" s="19">
        <f t="shared" si="68"/>
        <v>0</v>
      </c>
      <c r="T491" s="19">
        <f t="shared" si="69"/>
        <v>0</v>
      </c>
    </row>
    <row r="492" spans="1:20" s="3" customFormat="1" ht="45" customHeight="1" outlineLevel="2" x14ac:dyDescent="0.2">
      <c r="A492" s="97"/>
      <c r="B492" s="8"/>
      <c r="C492" s="7" t="s">
        <v>3488</v>
      </c>
      <c r="D492" s="6" t="s">
        <v>3487</v>
      </c>
      <c r="E492" s="6" t="s">
        <v>173</v>
      </c>
      <c r="F492" s="6" t="s">
        <v>3486</v>
      </c>
      <c r="G492" s="6" t="s">
        <v>423</v>
      </c>
      <c r="H492" s="6" t="s">
        <v>3485</v>
      </c>
      <c r="I492" s="64">
        <v>8</v>
      </c>
      <c r="J492" s="6" t="s">
        <v>1</v>
      </c>
      <c r="K492" s="88">
        <v>2014.99</v>
      </c>
      <c r="L492" s="88">
        <v>1914.24</v>
      </c>
      <c r="M492" s="87"/>
      <c r="N492" s="5" t="s">
        <v>0</v>
      </c>
      <c r="O492" s="4"/>
      <c r="P492" s="19">
        <f t="shared" si="65"/>
        <v>0</v>
      </c>
      <c r="Q492" s="19">
        <f t="shared" si="66"/>
        <v>0</v>
      </c>
      <c r="R492" s="19">
        <f t="shared" si="67"/>
        <v>0</v>
      </c>
      <c r="S492" s="19">
        <f t="shared" si="68"/>
        <v>0</v>
      </c>
      <c r="T492" s="19">
        <f t="shared" si="69"/>
        <v>0</v>
      </c>
    </row>
    <row r="493" spans="1:20" s="3" customFormat="1" ht="45" customHeight="1" outlineLevel="2" x14ac:dyDescent="0.2">
      <c r="A493" s="97"/>
      <c r="B493" s="8"/>
      <c r="C493" s="7" t="s">
        <v>3472</v>
      </c>
      <c r="D493" s="6" t="s">
        <v>3471</v>
      </c>
      <c r="E493" s="6" t="s">
        <v>173</v>
      </c>
      <c r="F493" s="6" t="s">
        <v>516</v>
      </c>
      <c r="G493" s="6" t="s">
        <v>236</v>
      </c>
      <c r="H493" s="6" t="s">
        <v>3470</v>
      </c>
      <c r="I493" s="64">
        <v>24</v>
      </c>
      <c r="J493" s="6" t="s">
        <v>1</v>
      </c>
      <c r="K493" s="88">
        <v>213.58</v>
      </c>
      <c r="L493" s="88">
        <v>202.9</v>
      </c>
      <c r="M493" s="87"/>
      <c r="N493" s="5" t="s">
        <v>440</v>
      </c>
      <c r="O493" s="4"/>
      <c r="P493" s="19">
        <f t="shared" si="65"/>
        <v>0</v>
      </c>
      <c r="Q493" s="19">
        <f t="shared" si="66"/>
        <v>0</v>
      </c>
      <c r="R493" s="19">
        <f t="shared" si="67"/>
        <v>0</v>
      </c>
      <c r="S493" s="19">
        <f t="shared" si="68"/>
        <v>0</v>
      </c>
      <c r="T493" s="19">
        <f t="shared" si="69"/>
        <v>0</v>
      </c>
    </row>
    <row r="494" spans="1:20" s="3" customFormat="1" ht="45" customHeight="1" outlineLevel="2" x14ac:dyDescent="0.2">
      <c r="A494" s="97"/>
      <c r="B494" s="8"/>
      <c r="C494" s="7" t="s">
        <v>3465</v>
      </c>
      <c r="D494" s="6" t="s">
        <v>3464</v>
      </c>
      <c r="E494" s="6" t="s">
        <v>173</v>
      </c>
      <c r="F494" s="6" t="s">
        <v>1990</v>
      </c>
      <c r="G494" s="6" t="s">
        <v>496</v>
      </c>
      <c r="H494" s="6" t="s">
        <v>3463</v>
      </c>
      <c r="I494" s="64">
        <v>12</v>
      </c>
      <c r="J494" s="6" t="s">
        <v>1</v>
      </c>
      <c r="K494" s="88">
        <v>376</v>
      </c>
      <c r="L494" s="88">
        <v>357.2</v>
      </c>
      <c r="M494" s="87"/>
      <c r="N494" s="5" t="s">
        <v>0</v>
      </c>
      <c r="O494" s="4"/>
      <c r="P494" s="19">
        <f t="shared" si="65"/>
        <v>0</v>
      </c>
      <c r="Q494" s="19">
        <f t="shared" si="66"/>
        <v>0</v>
      </c>
      <c r="R494" s="19">
        <f t="shared" si="67"/>
        <v>0</v>
      </c>
      <c r="S494" s="19">
        <f t="shared" si="68"/>
        <v>0</v>
      </c>
      <c r="T494" s="19">
        <f t="shared" si="69"/>
        <v>0</v>
      </c>
    </row>
    <row r="495" spans="1:20" s="3" customFormat="1" ht="45" customHeight="1" outlineLevel="2" x14ac:dyDescent="0.2">
      <c r="A495" s="97"/>
      <c r="B495" s="8"/>
      <c r="C495" s="7" t="s">
        <v>3432</v>
      </c>
      <c r="D495" s="6" t="s">
        <v>3431</v>
      </c>
      <c r="E495" s="6" t="s">
        <v>2491</v>
      </c>
      <c r="F495" s="6" t="s">
        <v>2600</v>
      </c>
      <c r="G495" s="6" t="s">
        <v>382</v>
      </c>
      <c r="H495" s="6"/>
      <c r="I495" s="64">
        <v>4</v>
      </c>
      <c r="J495" s="6" t="s">
        <v>1</v>
      </c>
      <c r="K495" s="88">
        <v>3104.71</v>
      </c>
      <c r="L495" s="88">
        <v>2949.47</v>
      </c>
      <c r="M495" s="87"/>
      <c r="N495" s="5" t="s">
        <v>13</v>
      </c>
      <c r="O495" s="4"/>
      <c r="P495" s="19">
        <f t="shared" si="65"/>
        <v>0</v>
      </c>
      <c r="Q495" s="19">
        <f t="shared" si="66"/>
        <v>0</v>
      </c>
      <c r="R495" s="19">
        <f t="shared" si="67"/>
        <v>0</v>
      </c>
      <c r="S495" s="19">
        <f t="shared" si="68"/>
        <v>0</v>
      </c>
      <c r="T495" s="19">
        <f t="shared" si="69"/>
        <v>0</v>
      </c>
    </row>
    <row r="496" spans="1:20" s="3" customFormat="1" ht="45" customHeight="1" outlineLevel="2" x14ac:dyDescent="0.2">
      <c r="A496" s="97"/>
      <c r="B496" s="8"/>
      <c r="C496" s="7" t="s">
        <v>3460</v>
      </c>
      <c r="D496" s="6" t="s">
        <v>3459</v>
      </c>
      <c r="E496" s="6" t="s">
        <v>2491</v>
      </c>
      <c r="F496" s="6"/>
      <c r="G496" s="6"/>
      <c r="H496" s="6" t="s">
        <v>3458</v>
      </c>
      <c r="I496" s="64">
        <v>12</v>
      </c>
      <c r="J496" s="6" t="s">
        <v>1</v>
      </c>
      <c r="K496" s="88">
        <v>659.84</v>
      </c>
      <c r="L496" s="88">
        <v>626.85</v>
      </c>
      <c r="M496" s="88"/>
      <c r="N496" s="5" t="s">
        <v>9</v>
      </c>
      <c r="O496" s="4"/>
      <c r="P496" s="19">
        <f t="shared" si="65"/>
        <v>0</v>
      </c>
      <c r="Q496" s="19">
        <f t="shared" si="66"/>
        <v>0</v>
      </c>
      <c r="R496" s="19">
        <f t="shared" si="67"/>
        <v>0</v>
      </c>
      <c r="S496" s="19">
        <f t="shared" si="68"/>
        <v>0</v>
      </c>
      <c r="T496" s="19">
        <f t="shared" si="69"/>
        <v>0</v>
      </c>
    </row>
    <row r="497" spans="1:20" s="3" customFormat="1" ht="45" customHeight="1" outlineLevel="2" x14ac:dyDescent="0.2">
      <c r="A497" s="97"/>
      <c r="B497" s="8"/>
      <c r="C497" s="7" t="s">
        <v>3478</v>
      </c>
      <c r="D497" s="6" t="s">
        <v>3477</v>
      </c>
      <c r="E497" s="6" t="s">
        <v>2491</v>
      </c>
      <c r="F497" s="6" t="s">
        <v>248</v>
      </c>
      <c r="G497" s="6" t="s">
        <v>382</v>
      </c>
      <c r="H497" s="6"/>
      <c r="I497" s="64">
        <v>12</v>
      </c>
      <c r="J497" s="6" t="s">
        <v>1</v>
      </c>
      <c r="K497" s="88">
        <v>573.62</v>
      </c>
      <c r="L497" s="88">
        <v>544.94000000000005</v>
      </c>
      <c r="M497" s="87"/>
      <c r="N497" s="5" t="s">
        <v>0</v>
      </c>
      <c r="O497" s="4"/>
      <c r="P497" s="19">
        <f t="shared" si="65"/>
        <v>0</v>
      </c>
      <c r="Q497" s="19">
        <f t="shared" si="66"/>
        <v>0</v>
      </c>
      <c r="R497" s="19">
        <f t="shared" si="67"/>
        <v>0</v>
      </c>
      <c r="S497" s="19">
        <f t="shared" si="68"/>
        <v>0</v>
      </c>
      <c r="T497" s="19">
        <f t="shared" si="69"/>
        <v>0</v>
      </c>
    </row>
    <row r="498" spans="1:20" s="3" customFormat="1" ht="45" customHeight="1" outlineLevel="2" x14ac:dyDescent="0.2">
      <c r="A498" s="97"/>
      <c r="B498" s="8"/>
      <c r="C498" s="7" t="s">
        <v>3413</v>
      </c>
      <c r="D498" s="6" t="s">
        <v>3412</v>
      </c>
      <c r="E498" s="6" t="s">
        <v>2491</v>
      </c>
      <c r="F498" s="6"/>
      <c r="G498" s="6"/>
      <c r="H498" s="6"/>
      <c r="I498" s="64">
        <v>12</v>
      </c>
      <c r="J498" s="6" t="s">
        <v>1</v>
      </c>
      <c r="K498" s="88">
        <v>647.35</v>
      </c>
      <c r="L498" s="88">
        <v>614.98</v>
      </c>
      <c r="M498" s="87"/>
      <c r="N498" s="5" t="s">
        <v>54</v>
      </c>
      <c r="O498" s="4"/>
      <c r="P498" s="19">
        <f t="shared" si="65"/>
        <v>0</v>
      </c>
      <c r="Q498" s="19">
        <f t="shared" si="66"/>
        <v>0</v>
      </c>
      <c r="R498" s="19">
        <f t="shared" si="67"/>
        <v>0</v>
      </c>
      <c r="S498" s="19">
        <f t="shared" si="68"/>
        <v>0</v>
      </c>
      <c r="T498" s="19">
        <f t="shared" si="69"/>
        <v>0</v>
      </c>
    </row>
    <row r="499" spans="1:20" s="3" customFormat="1" ht="45" customHeight="1" outlineLevel="2" x14ac:dyDescent="0.2">
      <c r="A499" s="97"/>
      <c r="B499" s="8"/>
      <c r="C499" s="7" t="s">
        <v>3415</v>
      </c>
      <c r="D499" s="6" t="s">
        <v>3414</v>
      </c>
      <c r="E499" s="6" t="s">
        <v>2491</v>
      </c>
      <c r="F499" s="6"/>
      <c r="G499" s="6"/>
      <c r="H499" s="6"/>
      <c r="I499" s="64">
        <v>12</v>
      </c>
      <c r="J499" s="6" t="s">
        <v>1</v>
      </c>
      <c r="K499" s="88">
        <v>562.91</v>
      </c>
      <c r="L499" s="88">
        <v>534.76</v>
      </c>
      <c r="M499" s="87"/>
      <c r="N499" s="5" t="s">
        <v>54</v>
      </c>
      <c r="O499" s="4"/>
      <c r="P499" s="19">
        <f t="shared" si="65"/>
        <v>0</v>
      </c>
      <c r="Q499" s="19">
        <f t="shared" si="66"/>
        <v>0</v>
      </c>
      <c r="R499" s="19">
        <f t="shared" si="67"/>
        <v>0</v>
      </c>
      <c r="S499" s="19">
        <f t="shared" si="68"/>
        <v>0</v>
      </c>
      <c r="T499" s="19">
        <f t="shared" si="69"/>
        <v>0</v>
      </c>
    </row>
    <row r="500" spans="1:20" s="3" customFormat="1" ht="45" customHeight="1" outlineLevel="2" x14ac:dyDescent="0.2">
      <c r="A500" s="97"/>
      <c r="B500" s="8"/>
      <c r="C500" s="7" t="s">
        <v>3411</v>
      </c>
      <c r="D500" s="6" t="s">
        <v>3410</v>
      </c>
      <c r="E500" s="6" t="s">
        <v>2491</v>
      </c>
      <c r="F500" s="6"/>
      <c r="G500" s="6"/>
      <c r="H500" s="6"/>
      <c r="I500" s="64">
        <v>12</v>
      </c>
      <c r="J500" s="6" t="s">
        <v>1</v>
      </c>
      <c r="K500" s="88">
        <v>496.62</v>
      </c>
      <c r="L500" s="88">
        <v>471.79</v>
      </c>
      <c r="M500" s="87"/>
      <c r="N500" s="5" t="s">
        <v>54</v>
      </c>
      <c r="O500" s="4"/>
      <c r="P500" s="19">
        <f t="shared" si="65"/>
        <v>0</v>
      </c>
      <c r="Q500" s="19">
        <f t="shared" si="66"/>
        <v>0</v>
      </c>
      <c r="R500" s="19">
        <f t="shared" si="67"/>
        <v>0</v>
      </c>
      <c r="S500" s="19">
        <f t="shared" si="68"/>
        <v>0</v>
      </c>
      <c r="T500" s="19">
        <f t="shared" si="69"/>
        <v>0</v>
      </c>
    </row>
    <row r="501" spans="1:20" s="3" customFormat="1" ht="45" customHeight="1" outlineLevel="2" x14ac:dyDescent="0.2">
      <c r="A501" s="97"/>
      <c r="B501" s="8"/>
      <c r="C501" s="7" t="s">
        <v>3436</v>
      </c>
      <c r="D501" s="6" t="s">
        <v>3435</v>
      </c>
      <c r="E501" s="6" t="s">
        <v>2491</v>
      </c>
      <c r="F501" s="6"/>
      <c r="G501" s="6"/>
      <c r="H501" s="6"/>
      <c r="I501" s="64">
        <v>1</v>
      </c>
      <c r="J501" s="6" t="s">
        <v>1</v>
      </c>
      <c r="K501" s="88">
        <v>184.95</v>
      </c>
      <c r="L501" s="88">
        <v>175.7</v>
      </c>
      <c r="M501" s="87"/>
      <c r="N501" s="5" t="s">
        <v>440</v>
      </c>
      <c r="O501" s="4"/>
      <c r="P501" s="19">
        <f t="shared" si="65"/>
        <v>0</v>
      </c>
      <c r="Q501" s="19">
        <f t="shared" si="66"/>
        <v>0</v>
      </c>
      <c r="R501" s="19">
        <f t="shared" si="67"/>
        <v>0</v>
      </c>
      <c r="S501" s="19">
        <f t="shared" si="68"/>
        <v>0</v>
      </c>
      <c r="T501" s="19">
        <f t="shared" si="69"/>
        <v>0</v>
      </c>
    </row>
    <row r="502" spans="1:20" s="3" customFormat="1" ht="45" customHeight="1" outlineLevel="2" x14ac:dyDescent="0.2">
      <c r="A502" s="97"/>
      <c r="B502" s="8"/>
      <c r="C502" s="7" t="s">
        <v>3476</v>
      </c>
      <c r="D502" s="6" t="s">
        <v>3475</v>
      </c>
      <c r="E502" s="6" t="s">
        <v>2491</v>
      </c>
      <c r="F502" s="6"/>
      <c r="G502" s="6"/>
      <c r="H502" s="6"/>
      <c r="I502" s="64">
        <v>6</v>
      </c>
      <c r="J502" s="6" t="s">
        <v>1</v>
      </c>
      <c r="K502" s="88">
        <v>879.54</v>
      </c>
      <c r="L502" s="88">
        <v>835.56</v>
      </c>
      <c r="M502" s="87"/>
      <c r="N502" s="5" t="s">
        <v>0</v>
      </c>
      <c r="O502" s="4"/>
      <c r="P502" s="19">
        <f t="shared" si="65"/>
        <v>0</v>
      </c>
      <c r="Q502" s="19">
        <f t="shared" si="66"/>
        <v>0</v>
      </c>
      <c r="R502" s="19">
        <f t="shared" si="67"/>
        <v>0</v>
      </c>
      <c r="S502" s="19">
        <f t="shared" si="68"/>
        <v>0</v>
      </c>
      <c r="T502" s="19">
        <f t="shared" si="69"/>
        <v>0</v>
      </c>
    </row>
    <row r="503" spans="1:20" s="3" customFormat="1" ht="45" customHeight="1" outlineLevel="2" x14ac:dyDescent="0.2">
      <c r="A503" s="97"/>
      <c r="B503" s="8"/>
      <c r="C503" s="7" t="s">
        <v>3474</v>
      </c>
      <c r="D503" s="6" t="s">
        <v>3473</v>
      </c>
      <c r="E503" s="6" t="s">
        <v>2491</v>
      </c>
      <c r="F503" s="6"/>
      <c r="G503" s="6"/>
      <c r="H503" s="6"/>
      <c r="I503" s="64">
        <v>6</v>
      </c>
      <c r="J503" s="6" t="s">
        <v>1</v>
      </c>
      <c r="K503" s="88">
        <v>1065.99</v>
      </c>
      <c r="L503" s="88">
        <v>1012.69</v>
      </c>
      <c r="M503" s="87"/>
      <c r="N503" s="5" t="s">
        <v>54</v>
      </c>
      <c r="O503" s="4"/>
      <c r="P503" s="19">
        <f t="shared" si="65"/>
        <v>0</v>
      </c>
      <c r="Q503" s="19">
        <f t="shared" si="66"/>
        <v>0</v>
      </c>
      <c r="R503" s="19">
        <f t="shared" si="67"/>
        <v>0</v>
      </c>
      <c r="S503" s="19">
        <f t="shared" si="68"/>
        <v>0</v>
      </c>
      <c r="T503" s="19">
        <f t="shared" si="69"/>
        <v>0</v>
      </c>
    </row>
    <row r="504" spans="1:20" s="3" customFormat="1" ht="45" customHeight="1" outlineLevel="2" x14ac:dyDescent="0.2">
      <c r="A504" s="97"/>
      <c r="B504" s="8"/>
      <c r="C504" s="7" t="s">
        <v>3480</v>
      </c>
      <c r="D504" s="6" t="s">
        <v>3479</v>
      </c>
      <c r="E504" s="6" t="s">
        <v>2491</v>
      </c>
      <c r="F504" s="6" t="s">
        <v>1336</v>
      </c>
      <c r="G504" s="6" t="s">
        <v>496</v>
      </c>
      <c r="H504" s="6"/>
      <c r="I504" s="64">
        <v>12</v>
      </c>
      <c r="J504" s="6" t="s">
        <v>1</v>
      </c>
      <c r="K504" s="88">
        <v>479.3</v>
      </c>
      <c r="L504" s="88">
        <v>455.34</v>
      </c>
      <c r="M504" s="87"/>
      <c r="N504" s="5" t="s">
        <v>222</v>
      </c>
      <c r="O504" s="4"/>
      <c r="P504" s="19">
        <f t="shared" si="65"/>
        <v>0</v>
      </c>
      <c r="Q504" s="19">
        <f t="shared" si="66"/>
        <v>0</v>
      </c>
      <c r="R504" s="19">
        <f t="shared" si="67"/>
        <v>0</v>
      </c>
      <c r="S504" s="19">
        <f t="shared" si="68"/>
        <v>0</v>
      </c>
      <c r="T504" s="19">
        <f t="shared" si="69"/>
        <v>0</v>
      </c>
    </row>
    <row r="505" spans="1:20" s="3" customFormat="1" ht="45" customHeight="1" outlineLevel="2" x14ac:dyDescent="0.2">
      <c r="A505" s="97"/>
      <c r="B505" s="8"/>
      <c r="C505" s="7" t="s">
        <v>3417</v>
      </c>
      <c r="D505" s="6" t="s">
        <v>3416</v>
      </c>
      <c r="E505" s="6" t="s">
        <v>2491</v>
      </c>
      <c r="F505" s="6"/>
      <c r="G505" s="6"/>
      <c r="H505" s="6"/>
      <c r="I505" s="64">
        <v>48</v>
      </c>
      <c r="J505" s="6" t="s">
        <v>1</v>
      </c>
      <c r="K505" s="88">
        <v>419.47</v>
      </c>
      <c r="L505" s="88">
        <v>398.5</v>
      </c>
      <c r="M505" s="87"/>
      <c r="N505" s="5" t="s">
        <v>54</v>
      </c>
      <c r="O505" s="4"/>
      <c r="P505" s="19">
        <f t="shared" si="65"/>
        <v>0</v>
      </c>
      <c r="Q505" s="19">
        <f t="shared" si="66"/>
        <v>0</v>
      </c>
      <c r="R505" s="19">
        <f t="shared" si="67"/>
        <v>0</v>
      </c>
      <c r="S505" s="19">
        <f t="shared" si="68"/>
        <v>0</v>
      </c>
      <c r="T505" s="19">
        <f t="shared" si="69"/>
        <v>0</v>
      </c>
    </row>
    <row r="506" spans="1:20" s="3" customFormat="1" ht="45" customHeight="1" outlineLevel="2" x14ac:dyDescent="0.2">
      <c r="A506" s="97"/>
      <c r="B506" s="8"/>
      <c r="C506" s="7" t="s">
        <v>3409</v>
      </c>
      <c r="D506" s="6" t="s">
        <v>3408</v>
      </c>
      <c r="E506" s="6" t="s">
        <v>2491</v>
      </c>
      <c r="F506" s="6"/>
      <c r="G506" s="6"/>
      <c r="H506" s="6"/>
      <c r="I506" s="64">
        <v>48</v>
      </c>
      <c r="J506" s="6" t="s">
        <v>1</v>
      </c>
      <c r="K506" s="88">
        <v>419.47</v>
      </c>
      <c r="L506" s="88">
        <v>398.5</v>
      </c>
      <c r="M506" s="87"/>
      <c r="N506" s="5" t="s">
        <v>222</v>
      </c>
      <c r="O506" s="4"/>
      <c r="P506" s="19">
        <f t="shared" si="65"/>
        <v>0</v>
      </c>
      <c r="Q506" s="19">
        <f t="shared" si="66"/>
        <v>0</v>
      </c>
      <c r="R506" s="19">
        <f t="shared" si="67"/>
        <v>0</v>
      </c>
      <c r="S506" s="19">
        <f t="shared" si="68"/>
        <v>0</v>
      </c>
      <c r="T506" s="19">
        <f t="shared" si="69"/>
        <v>0</v>
      </c>
    </row>
    <row r="507" spans="1:20" s="3" customFormat="1" ht="45" customHeight="1" outlineLevel="2" x14ac:dyDescent="0.2">
      <c r="A507" s="97"/>
      <c r="B507" s="8"/>
      <c r="C507" s="7" t="s">
        <v>3425</v>
      </c>
      <c r="D507" s="6" t="s">
        <v>3424</v>
      </c>
      <c r="E507" s="6" t="s">
        <v>2491</v>
      </c>
      <c r="F507" s="6" t="s">
        <v>213</v>
      </c>
      <c r="G507" s="6" t="s">
        <v>236</v>
      </c>
      <c r="H507" s="6"/>
      <c r="I507" s="64">
        <v>60</v>
      </c>
      <c r="J507" s="6" t="s">
        <v>1</v>
      </c>
      <c r="K507" s="88">
        <v>233.29</v>
      </c>
      <c r="L507" s="88">
        <v>221.63</v>
      </c>
      <c r="M507" s="87"/>
      <c r="N507" s="5" t="s">
        <v>222</v>
      </c>
      <c r="O507" s="4"/>
      <c r="P507" s="19">
        <f t="shared" si="65"/>
        <v>0</v>
      </c>
      <c r="Q507" s="19">
        <f t="shared" si="66"/>
        <v>0</v>
      </c>
      <c r="R507" s="19">
        <f t="shared" si="67"/>
        <v>0</v>
      </c>
      <c r="S507" s="19">
        <f t="shared" si="68"/>
        <v>0</v>
      </c>
      <c r="T507" s="19">
        <f t="shared" si="69"/>
        <v>0</v>
      </c>
    </row>
    <row r="508" spans="1:20" s="3" customFormat="1" ht="45" customHeight="1" outlineLevel="2" x14ac:dyDescent="0.2">
      <c r="A508" s="97"/>
      <c r="B508" s="8"/>
      <c r="C508" s="7" t="s">
        <v>3395</v>
      </c>
      <c r="D508" s="6" t="s">
        <v>3394</v>
      </c>
      <c r="E508" s="6" t="s">
        <v>2491</v>
      </c>
      <c r="F508" s="6"/>
      <c r="G508" s="6"/>
      <c r="H508" s="6"/>
      <c r="I508" s="64">
        <v>12</v>
      </c>
      <c r="J508" s="6" t="s">
        <v>1</v>
      </c>
      <c r="K508" s="88">
        <v>6248.47</v>
      </c>
      <c r="L508" s="88">
        <v>5936.05</v>
      </c>
      <c r="M508" s="88"/>
      <c r="N508" s="5" t="s">
        <v>54</v>
      </c>
      <c r="O508" s="4"/>
      <c r="P508" s="19">
        <f t="shared" si="65"/>
        <v>0</v>
      </c>
      <c r="Q508" s="19">
        <f t="shared" si="66"/>
        <v>0</v>
      </c>
      <c r="R508" s="19">
        <f t="shared" si="67"/>
        <v>0</v>
      </c>
      <c r="S508" s="19">
        <f t="shared" si="68"/>
        <v>0</v>
      </c>
      <c r="T508" s="19">
        <f t="shared" si="69"/>
        <v>0</v>
      </c>
    </row>
    <row r="509" spans="1:20" s="3" customFormat="1" ht="45" customHeight="1" outlineLevel="2" x14ac:dyDescent="0.2">
      <c r="A509" s="97"/>
      <c r="B509" s="8"/>
      <c r="C509" s="7" t="s">
        <v>3434</v>
      </c>
      <c r="D509" s="6" t="s">
        <v>3433</v>
      </c>
      <c r="E509" s="6" t="s">
        <v>2491</v>
      </c>
      <c r="F509" s="6" t="s">
        <v>1643</v>
      </c>
      <c r="G509" s="6" t="s">
        <v>382</v>
      </c>
      <c r="H509" s="6"/>
      <c r="I509" s="64">
        <v>1</v>
      </c>
      <c r="J509" s="6" t="s">
        <v>1</v>
      </c>
      <c r="K509" s="88">
        <v>9018.43</v>
      </c>
      <c r="L509" s="88">
        <v>8567.51</v>
      </c>
      <c r="M509" s="87"/>
      <c r="N509" s="5" t="s">
        <v>13</v>
      </c>
      <c r="O509" s="4"/>
      <c r="P509" s="19">
        <f t="shared" si="65"/>
        <v>0</v>
      </c>
      <c r="Q509" s="19">
        <f t="shared" si="66"/>
        <v>0</v>
      </c>
      <c r="R509" s="19">
        <f t="shared" si="67"/>
        <v>0</v>
      </c>
      <c r="S509" s="19">
        <f t="shared" si="68"/>
        <v>0</v>
      </c>
      <c r="T509" s="19">
        <f t="shared" si="69"/>
        <v>0</v>
      </c>
    </row>
    <row r="510" spans="1:20" s="3" customFormat="1" ht="45" customHeight="1" outlineLevel="2" x14ac:dyDescent="0.2">
      <c r="A510" s="97"/>
      <c r="B510" s="8"/>
      <c r="C510" s="7" t="s">
        <v>3462</v>
      </c>
      <c r="D510" s="6" t="s">
        <v>3461</v>
      </c>
      <c r="E510" s="6" t="s">
        <v>2491</v>
      </c>
      <c r="F510" s="6"/>
      <c r="G510" s="6"/>
      <c r="H510" s="6"/>
      <c r="I510" s="64">
        <v>1</v>
      </c>
      <c r="J510" s="6" t="s">
        <v>1</v>
      </c>
      <c r="K510" s="88">
        <v>237.45</v>
      </c>
      <c r="L510" s="88">
        <v>225.58</v>
      </c>
      <c r="M510" s="87"/>
      <c r="N510" s="5" t="s">
        <v>222</v>
      </c>
      <c r="O510" s="4"/>
      <c r="P510" s="19">
        <f t="shared" si="65"/>
        <v>0</v>
      </c>
      <c r="Q510" s="19">
        <f t="shared" si="66"/>
        <v>0</v>
      </c>
      <c r="R510" s="19">
        <f t="shared" si="67"/>
        <v>0</v>
      </c>
      <c r="S510" s="19">
        <f t="shared" si="68"/>
        <v>0</v>
      </c>
      <c r="T510" s="19">
        <f t="shared" si="69"/>
        <v>0</v>
      </c>
    </row>
    <row r="511" spans="1:20" s="3" customFormat="1" ht="45" customHeight="1" outlineLevel="2" x14ac:dyDescent="0.2">
      <c r="A511" s="97"/>
      <c r="B511" s="8"/>
      <c r="C511" s="7" t="s">
        <v>3521</v>
      </c>
      <c r="D511" s="6" t="s">
        <v>3520</v>
      </c>
      <c r="E511" s="6" t="s">
        <v>2491</v>
      </c>
      <c r="F511" s="6"/>
      <c r="G511" s="6"/>
      <c r="H511" s="6"/>
      <c r="I511" s="64">
        <v>1</v>
      </c>
      <c r="J511" s="6" t="s">
        <v>1</v>
      </c>
      <c r="K511" s="88">
        <v>673.04</v>
      </c>
      <c r="L511" s="88">
        <v>639.39</v>
      </c>
      <c r="M511" s="87"/>
      <c r="N511" s="5" t="s">
        <v>9</v>
      </c>
      <c r="O511" s="4"/>
      <c r="P511" s="19">
        <f t="shared" si="65"/>
        <v>0</v>
      </c>
      <c r="Q511" s="19">
        <f t="shared" si="66"/>
        <v>0</v>
      </c>
      <c r="R511" s="19">
        <f t="shared" si="67"/>
        <v>0</v>
      </c>
      <c r="S511" s="19">
        <f t="shared" si="68"/>
        <v>0</v>
      </c>
      <c r="T511" s="19">
        <f t="shared" si="69"/>
        <v>0</v>
      </c>
    </row>
    <row r="512" spans="1:20" s="3" customFormat="1" ht="45" customHeight="1" outlineLevel="2" x14ac:dyDescent="0.2">
      <c r="A512" s="97"/>
      <c r="B512" s="8"/>
      <c r="C512" s="7" t="s">
        <v>3427</v>
      </c>
      <c r="D512" s="6" t="s">
        <v>3426</v>
      </c>
      <c r="E512" s="6" t="s">
        <v>2491</v>
      </c>
      <c r="F512" s="6"/>
      <c r="G512" s="6"/>
      <c r="H512" s="6"/>
      <c r="I512" s="64">
        <v>1</v>
      </c>
      <c r="J512" s="6" t="s">
        <v>1</v>
      </c>
      <c r="K512" s="88">
        <v>1988.52</v>
      </c>
      <c r="L512" s="88">
        <v>1889.09</v>
      </c>
      <c r="M512" s="87"/>
      <c r="N512" s="5" t="s">
        <v>9</v>
      </c>
      <c r="O512" s="4"/>
      <c r="P512" s="19">
        <f t="shared" si="65"/>
        <v>0</v>
      </c>
      <c r="Q512" s="19">
        <f t="shared" si="66"/>
        <v>0</v>
      </c>
      <c r="R512" s="19">
        <f t="shared" si="67"/>
        <v>0</v>
      </c>
      <c r="S512" s="19">
        <f t="shared" si="68"/>
        <v>0</v>
      </c>
      <c r="T512" s="19">
        <f t="shared" si="69"/>
        <v>0</v>
      </c>
    </row>
    <row r="513" spans="1:20" s="3" customFormat="1" ht="45" customHeight="1" outlineLevel="2" x14ac:dyDescent="0.2">
      <c r="A513" s="97"/>
      <c r="B513" s="8"/>
      <c r="C513" s="7" t="s">
        <v>3390</v>
      </c>
      <c r="D513" s="6" t="s">
        <v>3389</v>
      </c>
      <c r="E513" s="6" t="s">
        <v>2491</v>
      </c>
      <c r="F513" s="6"/>
      <c r="G513" s="6"/>
      <c r="H513" s="6"/>
      <c r="I513" s="64">
        <v>1</v>
      </c>
      <c r="J513" s="6" t="s">
        <v>1</v>
      </c>
      <c r="K513" s="88">
        <v>2274.4499999999998</v>
      </c>
      <c r="L513" s="88">
        <v>2160.73</v>
      </c>
      <c r="M513" s="87"/>
      <c r="N513" s="5" t="s">
        <v>13</v>
      </c>
      <c r="O513" s="4"/>
      <c r="P513" s="19">
        <f t="shared" si="65"/>
        <v>0</v>
      </c>
      <c r="Q513" s="19">
        <f t="shared" si="66"/>
        <v>0</v>
      </c>
      <c r="R513" s="19">
        <f t="shared" si="67"/>
        <v>0</v>
      </c>
      <c r="S513" s="19">
        <f t="shared" si="68"/>
        <v>0</v>
      </c>
      <c r="T513" s="19">
        <f t="shared" si="69"/>
        <v>0</v>
      </c>
    </row>
    <row r="514" spans="1:20" s="3" customFormat="1" ht="45" customHeight="1" outlineLevel="2" x14ac:dyDescent="0.2">
      <c r="A514" s="97"/>
      <c r="B514" s="8"/>
      <c r="C514" s="7" t="s">
        <v>3407</v>
      </c>
      <c r="D514" s="6" t="s">
        <v>3406</v>
      </c>
      <c r="E514" s="6" t="s">
        <v>2491</v>
      </c>
      <c r="F514" s="6"/>
      <c r="G514" s="6"/>
      <c r="H514" s="6"/>
      <c r="I514" s="64">
        <v>1</v>
      </c>
      <c r="J514" s="6" t="s">
        <v>1</v>
      </c>
      <c r="K514" s="88">
        <v>3401.35</v>
      </c>
      <c r="L514" s="88">
        <v>3231.28</v>
      </c>
      <c r="M514" s="87"/>
      <c r="N514" s="5" t="s">
        <v>13</v>
      </c>
      <c r="O514" s="4"/>
      <c r="P514" s="19">
        <f t="shared" si="65"/>
        <v>0</v>
      </c>
      <c r="Q514" s="19">
        <f t="shared" si="66"/>
        <v>0</v>
      </c>
      <c r="R514" s="19">
        <f t="shared" si="67"/>
        <v>0</v>
      </c>
      <c r="S514" s="19">
        <f t="shared" si="68"/>
        <v>0</v>
      </c>
      <c r="T514" s="19">
        <f t="shared" si="69"/>
        <v>0</v>
      </c>
    </row>
    <row r="515" spans="1:20" s="3" customFormat="1" ht="45" customHeight="1" outlineLevel="2" x14ac:dyDescent="0.2">
      <c r="A515" s="97"/>
      <c r="B515" s="8"/>
      <c r="C515" s="7" t="s">
        <v>3519</v>
      </c>
      <c r="D515" s="6" t="s">
        <v>3518</v>
      </c>
      <c r="E515" s="6" t="s">
        <v>2491</v>
      </c>
      <c r="F515" s="6"/>
      <c r="G515" s="6"/>
      <c r="H515" s="6"/>
      <c r="I515" s="64">
        <v>1</v>
      </c>
      <c r="J515" s="6" t="s">
        <v>1</v>
      </c>
      <c r="K515" s="88">
        <v>685.78</v>
      </c>
      <c r="L515" s="88">
        <v>651.49</v>
      </c>
      <c r="M515" s="87"/>
      <c r="N515" s="5" t="s">
        <v>54</v>
      </c>
      <c r="O515" s="4"/>
      <c r="P515" s="19">
        <f t="shared" si="65"/>
        <v>0</v>
      </c>
      <c r="Q515" s="19">
        <f t="shared" si="66"/>
        <v>0</v>
      </c>
      <c r="R515" s="19">
        <f t="shared" si="67"/>
        <v>0</v>
      </c>
      <c r="S515" s="19">
        <f t="shared" si="68"/>
        <v>0</v>
      </c>
      <c r="T515" s="19">
        <f t="shared" si="69"/>
        <v>0</v>
      </c>
    </row>
    <row r="516" spans="1:20" s="3" customFormat="1" ht="45" customHeight="1" outlineLevel="2" x14ac:dyDescent="0.2">
      <c r="A516" s="97"/>
      <c r="B516" s="8"/>
      <c r="C516" s="7" t="s">
        <v>3517</v>
      </c>
      <c r="D516" s="6" t="s">
        <v>3516</v>
      </c>
      <c r="E516" s="6" t="s">
        <v>2491</v>
      </c>
      <c r="F516" s="6"/>
      <c r="G516" s="6"/>
      <c r="H516" s="6"/>
      <c r="I516" s="64">
        <v>1</v>
      </c>
      <c r="J516" s="6" t="s">
        <v>1</v>
      </c>
      <c r="K516" s="88">
        <v>1100.08</v>
      </c>
      <c r="L516" s="88">
        <v>1045.08</v>
      </c>
      <c r="M516" s="87"/>
      <c r="N516" s="5" t="s">
        <v>0</v>
      </c>
      <c r="O516" s="4"/>
      <c r="P516" s="19">
        <f t="shared" si="65"/>
        <v>0</v>
      </c>
      <c r="Q516" s="19">
        <f t="shared" si="66"/>
        <v>0</v>
      </c>
      <c r="R516" s="19">
        <f t="shared" si="67"/>
        <v>0</v>
      </c>
      <c r="S516" s="19">
        <f t="shared" si="68"/>
        <v>0</v>
      </c>
      <c r="T516" s="19">
        <f t="shared" si="69"/>
        <v>0</v>
      </c>
    </row>
    <row r="517" spans="1:20" s="3" customFormat="1" ht="45" customHeight="1" outlineLevel="2" x14ac:dyDescent="0.2">
      <c r="A517" s="97"/>
      <c r="B517" s="8"/>
      <c r="C517" s="7" t="s">
        <v>3527</v>
      </c>
      <c r="D517" s="6" t="s">
        <v>3526</v>
      </c>
      <c r="E517" s="6" t="s">
        <v>2491</v>
      </c>
      <c r="F517" s="6"/>
      <c r="G517" s="6"/>
      <c r="H517" s="6"/>
      <c r="I517" s="64">
        <v>1</v>
      </c>
      <c r="J517" s="6" t="s">
        <v>1</v>
      </c>
      <c r="K517" s="88">
        <v>843.55</v>
      </c>
      <c r="L517" s="88">
        <v>801.37</v>
      </c>
      <c r="M517" s="87"/>
      <c r="N517" s="5" t="s">
        <v>13</v>
      </c>
      <c r="O517" s="4"/>
      <c r="P517" s="19">
        <f t="shared" si="65"/>
        <v>0</v>
      </c>
      <c r="Q517" s="19">
        <f t="shared" si="66"/>
        <v>0</v>
      </c>
      <c r="R517" s="19">
        <f t="shared" si="67"/>
        <v>0</v>
      </c>
      <c r="S517" s="19">
        <f t="shared" si="68"/>
        <v>0</v>
      </c>
      <c r="T517" s="19">
        <f t="shared" si="69"/>
        <v>0</v>
      </c>
    </row>
    <row r="518" spans="1:20" s="3" customFormat="1" ht="45" customHeight="1" outlineLevel="2" x14ac:dyDescent="0.2">
      <c r="A518" s="97"/>
      <c r="B518" s="8"/>
      <c r="C518" s="7" t="s">
        <v>3525</v>
      </c>
      <c r="D518" s="6" t="s">
        <v>3524</v>
      </c>
      <c r="E518" s="6" t="s">
        <v>2491</v>
      </c>
      <c r="F518" s="6"/>
      <c r="G518" s="6"/>
      <c r="H518" s="6"/>
      <c r="I518" s="64">
        <v>1</v>
      </c>
      <c r="J518" s="6" t="s">
        <v>1</v>
      </c>
      <c r="K518" s="88">
        <v>843.55</v>
      </c>
      <c r="L518" s="88">
        <v>801.37</v>
      </c>
      <c r="M518" s="87"/>
      <c r="N518" s="5" t="s">
        <v>39</v>
      </c>
      <c r="O518" s="4"/>
      <c r="P518" s="19">
        <f t="shared" si="65"/>
        <v>0</v>
      </c>
      <c r="Q518" s="19">
        <f t="shared" si="66"/>
        <v>0</v>
      </c>
      <c r="R518" s="19">
        <f t="shared" si="67"/>
        <v>0</v>
      </c>
      <c r="S518" s="19">
        <f t="shared" si="68"/>
        <v>0</v>
      </c>
      <c r="T518" s="19">
        <f t="shared" si="69"/>
        <v>0</v>
      </c>
    </row>
    <row r="519" spans="1:20" s="3" customFormat="1" ht="45" customHeight="1" outlineLevel="2" x14ac:dyDescent="0.2">
      <c r="A519" s="97"/>
      <c r="B519" s="8"/>
      <c r="C519" s="7" t="s">
        <v>3523</v>
      </c>
      <c r="D519" s="6" t="s">
        <v>3522</v>
      </c>
      <c r="E519" s="6" t="s">
        <v>2491</v>
      </c>
      <c r="F519" s="6"/>
      <c r="G519" s="6"/>
      <c r="H519" s="6"/>
      <c r="I519" s="64">
        <v>1</v>
      </c>
      <c r="J519" s="6" t="s">
        <v>1</v>
      </c>
      <c r="K519" s="88">
        <v>733.52</v>
      </c>
      <c r="L519" s="88">
        <v>696.84</v>
      </c>
      <c r="M519" s="87"/>
      <c r="N519" s="5" t="s">
        <v>13</v>
      </c>
      <c r="O519" s="4"/>
      <c r="P519" s="19">
        <f t="shared" si="65"/>
        <v>0</v>
      </c>
      <c r="Q519" s="19">
        <f t="shared" si="66"/>
        <v>0</v>
      </c>
      <c r="R519" s="19">
        <f t="shared" si="67"/>
        <v>0</v>
      </c>
      <c r="S519" s="19">
        <f t="shared" si="68"/>
        <v>0</v>
      </c>
      <c r="T519" s="19">
        <f t="shared" si="69"/>
        <v>0</v>
      </c>
    </row>
    <row r="520" spans="1:20" s="3" customFormat="1" ht="45" customHeight="1" outlineLevel="2" x14ac:dyDescent="0.2">
      <c r="A520" s="97"/>
      <c r="B520" s="8"/>
      <c r="C520" s="7" t="s">
        <v>3438</v>
      </c>
      <c r="D520" s="6" t="s">
        <v>3437</v>
      </c>
      <c r="E520" s="6" t="s">
        <v>2491</v>
      </c>
      <c r="F520" s="6"/>
      <c r="G520" s="6"/>
      <c r="H520" s="6"/>
      <c r="I520" s="64">
        <v>1</v>
      </c>
      <c r="J520" s="6" t="s">
        <v>1</v>
      </c>
      <c r="K520" s="88">
        <v>136.93</v>
      </c>
      <c r="L520" s="88">
        <v>130.08000000000001</v>
      </c>
      <c r="M520" s="87"/>
      <c r="N520" s="5" t="s">
        <v>222</v>
      </c>
      <c r="O520" s="4"/>
      <c r="P520" s="19">
        <f t="shared" si="65"/>
        <v>0</v>
      </c>
      <c r="Q520" s="19">
        <f t="shared" si="66"/>
        <v>0</v>
      </c>
      <c r="R520" s="19">
        <f t="shared" si="67"/>
        <v>0</v>
      </c>
      <c r="S520" s="19">
        <f t="shared" si="68"/>
        <v>0</v>
      </c>
      <c r="T520" s="19">
        <f t="shared" si="69"/>
        <v>0</v>
      </c>
    </row>
    <row r="521" spans="1:20" s="3" customFormat="1" ht="45" customHeight="1" outlineLevel="2" x14ac:dyDescent="0.2">
      <c r="A521" s="97"/>
      <c r="B521" s="8"/>
      <c r="C521" s="7" t="s">
        <v>3403</v>
      </c>
      <c r="D521" s="6" t="s">
        <v>3402</v>
      </c>
      <c r="E521" s="6" t="s">
        <v>2491</v>
      </c>
      <c r="F521" s="6"/>
      <c r="G521" s="6"/>
      <c r="H521" s="6"/>
      <c r="I521" s="64">
        <v>1</v>
      </c>
      <c r="J521" s="6" t="s">
        <v>1</v>
      </c>
      <c r="K521" s="88">
        <v>1099.73</v>
      </c>
      <c r="L521" s="88">
        <v>1044.74</v>
      </c>
      <c r="M521" s="87"/>
      <c r="N521" s="5" t="s">
        <v>13</v>
      </c>
      <c r="O521" s="4"/>
      <c r="P521" s="19">
        <f t="shared" si="65"/>
        <v>0</v>
      </c>
      <c r="Q521" s="19">
        <f t="shared" si="66"/>
        <v>0</v>
      </c>
      <c r="R521" s="19">
        <f t="shared" si="67"/>
        <v>0</v>
      </c>
      <c r="S521" s="19">
        <f t="shared" si="68"/>
        <v>0</v>
      </c>
      <c r="T521" s="19">
        <f t="shared" si="69"/>
        <v>0</v>
      </c>
    </row>
    <row r="522" spans="1:20" s="3" customFormat="1" ht="45" customHeight="1" outlineLevel="2" x14ac:dyDescent="0.2">
      <c r="A522" s="97"/>
      <c r="B522" s="67"/>
      <c r="C522" s="68" t="s">
        <v>3405</v>
      </c>
      <c r="D522" s="69" t="s">
        <v>3404</v>
      </c>
      <c r="E522" s="69" t="s">
        <v>2491</v>
      </c>
      <c r="F522" s="69" t="s">
        <v>213</v>
      </c>
      <c r="G522" s="69" t="s">
        <v>446</v>
      </c>
      <c r="H522" s="69"/>
      <c r="I522" s="64">
        <v>1</v>
      </c>
      <c r="J522" s="69" t="s">
        <v>1</v>
      </c>
      <c r="K522" s="89">
        <v>1121.73</v>
      </c>
      <c r="L522" s="89">
        <v>1065.6400000000001</v>
      </c>
      <c r="M522" s="87"/>
      <c r="N522" s="70" t="s">
        <v>13</v>
      </c>
      <c r="O522" s="71"/>
      <c r="P522" s="19">
        <f t="shared" si="65"/>
        <v>0</v>
      </c>
      <c r="Q522" s="19">
        <f t="shared" si="66"/>
        <v>0</v>
      </c>
      <c r="R522" s="19">
        <f t="shared" si="67"/>
        <v>0</v>
      </c>
      <c r="S522" s="19">
        <f t="shared" si="68"/>
        <v>0</v>
      </c>
      <c r="T522" s="19">
        <f t="shared" si="69"/>
        <v>0</v>
      </c>
    </row>
    <row r="523" spans="1:20" s="9" customFormat="1" ht="12.95" customHeight="1" outlineLevel="1" x14ac:dyDescent="0.25">
      <c r="A523" s="96"/>
      <c r="B523" s="85" t="s">
        <v>5149</v>
      </c>
      <c r="C523" s="81"/>
      <c r="D523" s="82"/>
      <c r="E523" s="82"/>
      <c r="F523" s="82"/>
      <c r="G523" s="82"/>
      <c r="H523" s="82"/>
      <c r="I523" s="82"/>
      <c r="J523" s="82"/>
      <c r="K523" s="90"/>
      <c r="L523" s="90"/>
      <c r="M523" s="90"/>
      <c r="N523" s="82"/>
      <c r="O523" s="83"/>
    </row>
    <row r="524" spans="1:20" s="3" customFormat="1" ht="45" customHeight="1" outlineLevel="2" x14ac:dyDescent="0.2">
      <c r="A524" s="97"/>
      <c r="B524" s="62"/>
      <c r="C524" s="63" t="s">
        <v>3379</v>
      </c>
      <c r="D524" s="64" t="s">
        <v>3378</v>
      </c>
      <c r="E524" s="64" t="s">
        <v>168</v>
      </c>
      <c r="F524" s="64" t="s">
        <v>3377</v>
      </c>
      <c r="G524" s="64" t="s">
        <v>492</v>
      </c>
      <c r="H524" s="64" t="s">
        <v>3376</v>
      </c>
      <c r="I524" s="64">
        <v>1</v>
      </c>
      <c r="J524" s="64" t="s">
        <v>1</v>
      </c>
      <c r="K524" s="87">
        <v>6231.62</v>
      </c>
      <c r="L524" s="87">
        <v>5920.04</v>
      </c>
      <c r="M524" s="87"/>
      <c r="N524" s="65" t="s">
        <v>9</v>
      </c>
      <c r="O524" s="66"/>
      <c r="P524" s="19">
        <f t="shared" ref="P524:P530" si="70">F524*O524</f>
        <v>0</v>
      </c>
      <c r="Q524" s="19">
        <f t="shared" ref="Q524:Q530" si="71">G524*O524</f>
        <v>0</v>
      </c>
      <c r="R524" s="19">
        <f t="shared" ref="R524:R530" si="72">K524*O524</f>
        <v>0</v>
      </c>
      <c r="S524" s="19">
        <f t="shared" ref="S524:S530" si="73">L524*O524</f>
        <v>0</v>
      </c>
      <c r="T524" s="19">
        <f t="shared" ref="T524:T530" si="74">O524/I524</f>
        <v>0</v>
      </c>
    </row>
    <row r="525" spans="1:20" s="3" customFormat="1" ht="45" customHeight="1" outlineLevel="2" x14ac:dyDescent="0.2">
      <c r="A525" s="97"/>
      <c r="B525" s="8"/>
      <c r="C525" s="7" t="s">
        <v>3367</v>
      </c>
      <c r="D525" s="6" t="s">
        <v>3366</v>
      </c>
      <c r="E525" s="6" t="s">
        <v>168</v>
      </c>
      <c r="F525" s="6" t="s">
        <v>3365</v>
      </c>
      <c r="G525" s="6" t="s">
        <v>774</v>
      </c>
      <c r="H525" s="6" t="s">
        <v>3364</v>
      </c>
      <c r="I525" s="64">
        <v>1</v>
      </c>
      <c r="J525" s="6" t="s">
        <v>1</v>
      </c>
      <c r="K525" s="88">
        <v>3461.93</v>
      </c>
      <c r="L525" s="88">
        <v>3288.83</v>
      </c>
      <c r="M525" s="87"/>
      <c r="N525" s="5" t="s">
        <v>222</v>
      </c>
      <c r="O525" s="4"/>
      <c r="P525" s="19">
        <f t="shared" si="70"/>
        <v>0</v>
      </c>
      <c r="Q525" s="19">
        <f t="shared" si="71"/>
        <v>0</v>
      </c>
      <c r="R525" s="19">
        <f t="shared" si="72"/>
        <v>0</v>
      </c>
      <c r="S525" s="19">
        <f t="shared" si="73"/>
        <v>0</v>
      </c>
      <c r="T525" s="19">
        <f t="shared" si="74"/>
        <v>0</v>
      </c>
    </row>
    <row r="526" spans="1:20" s="3" customFormat="1" ht="45" customHeight="1" outlineLevel="2" x14ac:dyDescent="0.2">
      <c r="A526" s="97"/>
      <c r="B526" s="8"/>
      <c r="C526" s="7" t="s">
        <v>3363</v>
      </c>
      <c r="D526" s="6" t="s">
        <v>3362</v>
      </c>
      <c r="E526" s="6" t="s">
        <v>173</v>
      </c>
      <c r="F526" s="6" t="s">
        <v>3361</v>
      </c>
      <c r="G526" s="6" t="s">
        <v>178</v>
      </c>
      <c r="H526" s="6" t="s">
        <v>3360</v>
      </c>
      <c r="I526" s="64">
        <v>3</v>
      </c>
      <c r="J526" s="6" t="s">
        <v>1</v>
      </c>
      <c r="K526" s="88">
        <v>3362.5</v>
      </c>
      <c r="L526" s="88">
        <v>3194.38</v>
      </c>
      <c r="M526" s="87"/>
      <c r="N526" s="5" t="s">
        <v>0</v>
      </c>
      <c r="O526" s="4"/>
      <c r="P526" s="19">
        <f t="shared" si="70"/>
        <v>0</v>
      </c>
      <c r="Q526" s="19">
        <f t="shared" si="71"/>
        <v>0</v>
      </c>
      <c r="R526" s="19">
        <f t="shared" si="72"/>
        <v>0</v>
      </c>
      <c r="S526" s="19">
        <f t="shared" si="73"/>
        <v>0</v>
      </c>
      <c r="T526" s="19">
        <f t="shared" si="74"/>
        <v>0</v>
      </c>
    </row>
    <row r="527" spans="1:20" s="3" customFormat="1" ht="45" customHeight="1" outlineLevel="2" x14ac:dyDescent="0.2">
      <c r="A527" s="97"/>
      <c r="B527" s="8"/>
      <c r="C527" s="7" t="s">
        <v>3384</v>
      </c>
      <c r="D527" s="6" t="s">
        <v>3383</v>
      </c>
      <c r="E527" s="6" t="s">
        <v>173</v>
      </c>
      <c r="F527" s="6" t="s">
        <v>3382</v>
      </c>
      <c r="G527" s="6" t="s">
        <v>3381</v>
      </c>
      <c r="H527" s="6" t="s">
        <v>3380</v>
      </c>
      <c r="I527" s="64">
        <v>3</v>
      </c>
      <c r="J527" s="6" t="s">
        <v>1</v>
      </c>
      <c r="K527" s="88">
        <v>4787.5</v>
      </c>
      <c r="L527" s="88">
        <v>4548.13</v>
      </c>
      <c r="M527" s="87"/>
      <c r="N527" s="5" t="s">
        <v>13</v>
      </c>
      <c r="O527" s="4"/>
      <c r="P527" s="19">
        <f t="shared" si="70"/>
        <v>0</v>
      </c>
      <c r="Q527" s="19">
        <f t="shared" si="71"/>
        <v>0</v>
      </c>
      <c r="R527" s="19">
        <f t="shared" si="72"/>
        <v>0</v>
      </c>
      <c r="S527" s="19">
        <f t="shared" si="73"/>
        <v>0</v>
      </c>
      <c r="T527" s="19">
        <f t="shared" si="74"/>
        <v>0</v>
      </c>
    </row>
    <row r="528" spans="1:20" s="3" customFormat="1" ht="45" customHeight="1" outlineLevel="2" x14ac:dyDescent="0.2">
      <c r="A528" s="97"/>
      <c r="B528" s="8"/>
      <c r="C528" s="7" t="s">
        <v>3375</v>
      </c>
      <c r="D528" s="6" t="s">
        <v>3374</v>
      </c>
      <c r="E528" s="6" t="s">
        <v>173</v>
      </c>
      <c r="F528" s="6" t="s">
        <v>3373</v>
      </c>
      <c r="G528" s="6" t="s">
        <v>387</v>
      </c>
      <c r="H528" s="6" t="s">
        <v>3372</v>
      </c>
      <c r="I528" s="64">
        <v>2</v>
      </c>
      <c r="J528" s="6" t="s">
        <v>1</v>
      </c>
      <c r="K528" s="88">
        <v>5875</v>
      </c>
      <c r="L528" s="88">
        <v>5581.25</v>
      </c>
      <c r="M528" s="87"/>
      <c r="N528" s="5" t="s">
        <v>13</v>
      </c>
      <c r="O528" s="4"/>
      <c r="P528" s="19">
        <f t="shared" si="70"/>
        <v>0</v>
      </c>
      <c r="Q528" s="19">
        <f t="shared" si="71"/>
        <v>0</v>
      </c>
      <c r="R528" s="19">
        <f t="shared" si="72"/>
        <v>0</v>
      </c>
      <c r="S528" s="19">
        <f t="shared" si="73"/>
        <v>0</v>
      </c>
      <c r="T528" s="19">
        <f t="shared" si="74"/>
        <v>0</v>
      </c>
    </row>
    <row r="529" spans="1:20" s="3" customFormat="1" ht="45" customHeight="1" outlineLevel="2" x14ac:dyDescent="0.2">
      <c r="A529" s="97"/>
      <c r="B529" s="8"/>
      <c r="C529" s="7" t="s">
        <v>3388</v>
      </c>
      <c r="D529" s="6" t="s">
        <v>3387</v>
      </c>
      <c r="E529" s="6" t="s">
        <v>173</v>
      </c>
      <c r="F529" s="6" t="s">
        <v>3386</v>
      </c>
      <c r="G529" s="6" t="s">
        <v>878</v>
      </c>
      <c r="H529" s="6" t="s">
        <v>3385</v>
      </c>
      <c r="I529" s="64">
        <v>3</v>
      </c>
      <c r="J529" s="6" t="s">
        <v>1</v>
      </c>
      <c r="K529" s="88">
        <v>5687.5</v>
      </c>
      <c r="L529" s="88">
        <v>5403.13</v>
      </c>
      <c r="M529" s="87"/>
      <c r="N529" s="5" t="s">
        <v>0</v>
      </c>
      <c r="O529" s="4"/>
      <c r="P529" s="19">
        <f t="shared" si="70"/>
        <v>0</v>
      </c>
      <c r="Q529" s="19">
        <f t="shared" si="71"/>
        <v>0</v>
      </c>
      <c r="R529" s="19">
        <f t="shared" si="72"/>
        <v>0</v>
      </c>
      <c r="S529" s="19">
        <f t="shared" si="73"/>
        <v>0</v>
      </c>
      <c r="T529" s="19">
        <f t="shared" si="74"/>
        <v>0</v>
      </c>
    </row>
    <row r="530" spans="1:20" s="3" customFormat="1" ht="45" customHeight="1" outlineLevel="2" x14ac:dyDescent="0.2">
      <c r="A530" s="97"/>
      <c r="B530" s="67"/>
      <c r="C530" s="68" t="s">
        <v>3371</v>
      </c>
      <c r="D530" s="69" t="s">
        <v>3370</v>
      </c>
      <c r="E530" s="69" t="s">
        <v>173</v>
      </c>
      <c r="F530" s="69" t="s">
        <v>3369</v>
      </c>
      <c r="G530" s="69" t="s">
        <v>1791</v>
      </c>
      <c r="H530" s="69" t="s">
        <v>3368</v>
      </c>
      <c r="I530" s="64">
        <v>2</v>
      </c>
      <c r="J530" s="69" t="s">
        <v>1</v>
      </c>
      <c r="K530" s="89">
        <v>7368.75</v>
      </c>
      <c r="L530" s="89">
        <v>7000.31</v>
      </c>
      <c r="M530" s="87"/>
      <c r="N530" s="70" t="s">
        <v>13</v>
      </c>
      <c r="O530" s="71"/>
      <c r="P530" s="19">
        <f t="shared" si="70"/>
        <v>0</v>
      </c>
      <c r="Q530" s="19">
        <f t="shared" si="71"/>
        <v>0</v>
      </c>
      <c r="R530" s="19">
        <f t="shared" si="72"/>
        <v>0</v>
      </c>
      <c r="S530" s="19">
        <f t="shared" si="73"/>
        <v>0</v>
      </c>
      <c r="T530" s="19">
        <f t="shared" si="74"/>
        <v>0</v>
      </c>
    </row>
    <row r="531" spans="1:20" s="9" customFormat="1" ht="12.95" customHeight="1" outlineLevel="1" x14ac:dyDescent="0.25">
      <c r="A531" s="96"/>
      <c r="B531" s="85" t="s">
        <v>5150</v>
      </c>
      <c r="C531" s="81"/>
      <c r="D531" s="82"/>
      <c r="E531" s="82"/>
      <c r="F531" s="82"/>
      <c r="G531" s="82"/>
      <c r="H531" s="82"/>
      <c r="I531" s="82"/>
      <c r="J531" s="82"/>
      <c r="K531" s="90"/>
      <c r="L531" s="90"/>
      <c r="M531" s="90"/>
      <c r="N531" s="82"/>
      <c r="O531" s="83"/>
    </row>
    <row r="532" spans="1:20" s="3" customFormat="1" ht="45" customHeight="1" outlineLevel="2" x14ac:dyDescent="0.2">
      <c r="A532" s="97"/>
      <c r="B532" s="72"/>
      <c r="C532" s="73" t="s">
        <v>3359</v>
      </c>
      <c r="D532" s="74" t="s">
        <v>3358</v>
      </c>
      <c r="E532" s="74" t="s">
        <v>168</v>
      </c>
      <c r="F532" s="74" t="s">
        <v>3357</v>
      </c>
      <c r="G532" s="74" t="s">
        <v>446</v>
      </c>
      <c r="H532" s="74" t="s">
        <v>3356</v>
      </c>
      <c r="I532" s="64">
        <v>24</v>
      </c>
      <c r="J532" s="74" t="s">
        <v>1</v>
      </c>
      <c r="K532" s="92">
        <v>673.86</v>
      </c>
      <c r="L532" s="92">
        <v>640.16999999999996</v>
      </c>
      <c r="M532" s="87"/>
      <c r="N532" s="75" t="s">
        <v>39</v>
      </c>
      <c r="O532" s="76"/>
      <c r="P532" s="19">
        <f t="shared" ref="P532" si="75">F532*O532</f>
        <v>0</v>
      </c>
      <c r="Q532" s="19">
        <f t="shared" ref="Q532" si="76">G532*O532</f>
        <v>0</v>
      </c>
      <c r="R532" s="19">
        <f t="shared" ref="R532" si="77">K532*O532</f>
        <v>0</v>
      </c>
      <c r="S532" s="19">
        <f t="shared" ref="S532" si="78">L532*O532</f>
        <v>0</v>
      </c>
      <c r="T532" s="19">
        <f t="shared" ref="T532" si="79">O532/I532</f>
        <v>0</v>
      </c>
    </row>
    <row r="533" spans="1:20" s="9" customFormat="1" ht="12.95" customHeight="1" x14ac:dyDescent="0.25">
      <c r="A533" s="96"/>
      <c r="B533" s="80" t="s">
        <v>5151</v>
      </c>
      <c r="C533" s="81"/>
      <c r="D533" s="82"/>
      <c r="E533" s="82"/>
      <c r="F533" s="82"/>
      <c r="G533" s="82"/>
      <c r="H533" s="82"/>
      <c r="I533" s="82"/>
      <c r="J533" s="82"/>
      <c r="K533" s="90"/>
      <c r="L533" s="90"/>
      <c r="M533" s="90"/>
      <c r="N533" s="82"/>
      <c r="O533" s="83"/>
    </row>
    <row r="534" spans="1:20" s="9" customFormat="1" ht="12.95" customHeight="1" outlineLevel="1" x14ac:dyDescent="0.25">
      <c r="A534" s="96"/>
      <c r="B534" s="84" t="s">
        <v>5152</v>
      </c>
      <c r="C534" s="77"/>
      <c r="D534" s="78"/>
      <c r="E534" s="78"/>
      <c r="F534" s="78"/>
      <c r="G534" s="78"/>
      <c r="H534" s="78"/>
      <c r="I534" s="78"/>
      <c r="J534" s="78"/>
      <c r="K534" s="91"/>
      <c r="L534" s="91"/>
      <c r="M534" s="91"/>
      <c r="N534" s="78"/>
      <c r="O534" s="79"/>
    </row>
    <row r="535" spans="1:20" s="3" customFormat="1" ht="45" customHeight="1" outlineLevel="2" x14ac:dyDescent="0.2">
      <c r="A535" s="97"/>
      <c r="B535" s="62"/>
      <c r="C535" s="63" t="s">
        <v>3298</v>
      </c>
      <c r="D535" s="64" t="s">
        <v>3297</v>
      </c>
      <c r="E535" s="64" t="s">
        <v>3107</v>
      </c>
      <c r="F535" s="64" t="s">
        <v>3296</v>
      </c>
      <c r="G535" s="64" t="s">
        <v>661</v>
      </c>
      <c r="H535" s="64" t="s">
        <v>3295</v>
      </c>
      <c r="I535" s="64">
        <v>1</v>
      </c>
      <c r="J535" s="64" t="s">
        <v>1</v>
      </c>
      <c r="K535" s="87">
        <v>37592.5</v>
      </c>
      <c r="L535" s="87">
        <v>35712.879999999997</v>
      </c>
      <c r="M535" s="93">
        <v>53550</v>
      </c>
      <c r="N535" s="65" t="s">
        <v>54</v>
      </c>
      <c r="O535" s="66"/>
      <c r="P535" s="19">
        <f t="shared" ref="P535:P560" si="80">F535*O535</f>
        <v>0</v>
      </c>
      <c r="Q535" s="19">
        <f t="shared" ref="Q535:Q560" si="81">G535*O535</f>
        <v>0</v>
      </c>
      <c r="R535" s="19">
        <f t="shared" ref="R535:R560" si="82">K535*O535</f>
        <v>0</v>
      </c>
      <c r="S535" s="19">
        <f t="shared" ref="S535:S560" si="83">L535*O535</f>
        <v>0</v>
      </c>
      <c r="T535" s="19">
        <f t="shared" ref="T535:T560" si="84">O535/I535</f>
        <v>0</v>
      </c>
    </row>
    <row r="536" spans="1:20" s="3" customFormat="1" ht="45" customHeight="1" outlineLevel="2" x14ac:dyDescent="0.2">
      <c r="A536" s="97"/>
      <c r="B536" s="8"/>
      <c r="C536" s="7" t="s">
        <v>3272</v>
      </c>
      <c r="D536" s="6" t="s">
        <v>3271</v>
      </c>
      <c r="E536" s="6" t="s">
        <v>3107</v>
      </c>
      <c r="F536" s="6" t="s">
        <v>3270</v>
      </c>
      <c r="G536" s="6" t="s">
        <v>3262</v>
      </c>
      <c r="H536" s="6" t="s">
        <v>3269</v>
      </c>
      <c r="I536" s="64">
        <v>1</v>
      </c>
      <c r="J536" s="6" t="s">
        <v>1</v>
      </c>
      <c r="K536" s="88">
        <v>41124.400000000001</v>
      </c>
      <c r="L536" s="88">
        <v>39068.18</v>
      </c>
      <c r="M536" s="93">
        <v>43600</v>
      </c>
      <c r="N536" s="5" t="s">
        <v>13</v>
      </c>
      <c r="O536" s="4"/>
      <c r="P536" s="19">
        <f t="shared" si="80"/>
        <v>0</v>
      </c>
      <c r="Q536" s="19">
        <f t="shared" si="81"/>
        <v>0</v>
      </c>
      <c r="R536" s="19">
        <f t="shared" si="82"/>
        <v>0</v>
      </c>
      <c r="S536" s="19">
        <f t="shared" si="83"/>
        <v>0</v>
      </c>
      <c r="T536" s="19">
        <f t="shared" si="84"/>
        <v>0</v>
      </c>
    </row>
    <row r="537" spans="1:20" s="3" customFormat="1" ht="45" customHeight="1" outlineLevel="2" x14ac:dyDescent="0.2">
      <c r="A537" s="97"/>
      <c r="B537" s="8"/>
      <c r="C537" s="7" t="s">
        <v>3255</v>
      </c>
      <c r="D537" s="6" t="s">
        <v>3254</v>
      </c>
      <c r="E537" s="6" t="s">
        <v>3107</v>
      </c>
      <c r="F537" s="6" t="s">
        <v>1894</v>
      </c>
      <c r="G537" s="6" t="s">
        <v>3253</v>
      </c>
      <c r="H537" s="6"/>
      <c r="I537" s="64">
        <v>1</v>
      </c>
      <c r="J537" s="6" t="s">
        <v>1</v>
      </c>
      <c r="K537" s="88">
        <v>55714.38</v>
      </c>
      <c r="L537" s="88">
        <v>52928.66</v>
      </c>
      <c r="M537" s="93">
        <v>59060</v>
      </c>
      <c r="N537" s="5" t="s">
        <v>13</v>
      </c>
      <c r="O537" s="4"/>
      <c r="P537" s="19">
        <f t="shared" si="80"/>
        <v>0</v>
      </c>
      <c r="Q537" s="19">
        <f t="shared" si="81"/>
        <v>0</v>
      </c>
      <c r="R537" s="19">
        <f t="shared" si="82"/>
        <v>0</v>
      </c>
      <c r="S537" s="19">
        <f t="shared" si="83"/>
        <v>0</v>
      </c>
      <c r="T537" s="19">
        <f t="shared" si="84"/>
        <v>0</v>
      </c>
    </row>
    <row r="538" spans="1:20" s="3" customFormat="1" ht="45" customHeight="1" outlineLevel="2" x14ac:dyDescent="0.2">
      <c r="A538" s="97"/>
      <c r="B538" s="8"/>
      <c r="C538" s="7" t="s">
        <v>3322</v>
      </c>
      <c r="D538" s="6" t="s">
        <v>3321</v>
      </c>
      <c r="E538" s="6" t="s">
        <v>3107</v>
      </c>
      <c r="F538" s="6" t="s">
        <v>2790</v>
      </c>
      <c r="G538" s="6" t="s">
        <v>661</v>
      </c>
      <c r="H538" s="6" t="s">
        <v>3320</v>
      </c>
      <c r="I538" s="64">
        <v>1</v>
      </c>
      <c r="J538" s="6" t="s">
        <v>1</v>
      </c>
      <c r="K538" s="88">
        <v>45285.19</v>
      </c>
      <c r="L538" s="88">
        <v>43020.93</v>
      </c>
      <c r="M538" s="93">
        <v>50000</v>
      </c>
      <c r="N538" s="5" t="s">
        <v>0</v>
      </c>
      <c r="O538" s="4"/>
      <c r="P538" s="19">
        <f t="shared" si="80"/>
        <v>0</v>
      </c>
      <c r="Q538" s="19">
        <f t="shared" si="81"/>
        <v>0</v>
      </c>
      <c r="R538" s="19">
        <f t="shared" si="82"/>
        <v>0</v>
      </c>
      <c r="S538" s="19">
        <f t="shared" si="83"/>
        <v>0</v>
      </c>
      <c r="T538" s="19">
        <f t="shared" si="84"/>
        <v>0</v>
      </c>
    </row>
    <row r="539" spans="1:20" s="3" customFormat="1" ht="45" customHeight="1" outlineLevel="2" x14ac:dyDescent="0.2">
      <c r="A539" s="97"/>
      <c r="B539" s="8"/>
      <c r="C539" s="7" t="s">
        <v>3309</v>
      </c>
      <c r="D539" s="6" t="s">
        <v>3308</v>
      </c>
      <c r="E539" s="6" t="s">
        <v>3107</v>
      </c>
      <c r="F539" s="6" t="s">
        <v>3305</v>
      </c>
      <c r="G539" s="6" t="s">
        <v>3300</v>
      </c>
      <c r="H539" s="6"/>
      <c r="I539" s="64">
        <v>1</v>
      </c>
      <c r="J539" s="6" t="s">
        <v>1</v>
      </c>
      <c r="K539" s="88">
        <v>88813.4</v>
      </c>
      <c r="L539" s="88">
        <v>84372.73</v>
      </c>
      <c r="M539" s="93">
        <v>94150</v>
      </c>
      <c r="N539" s="5" t="s">
        <v>54</v>
      </c>
      <c r="O539" s="4"/>
      <c r="P539" s="19">
        <f t="shared" si="80"/>
        <v>0</v>
      </c>
      <c r="Q539" s="19">
        <f t="shared" si="81"/>
        <v>0</v>
      </c>
      <c r="R539" s="19">
        <f t="shared" si="82"/>
        <v>0</v>
      </c>
      <c r="S539" s="19">
        <f t="shared" si="83"/>
        <v>0</v>
      </c>
      <c r="T539" s="19">
        <f t="shared" si="84"/>
        <v>0</v>
      </c>
    </row>
    <row r="540" spans="1:20" s="3" customFormat="1" ht="45" customHeight="1" outlineLevel="2" x14ac:dyDescent="0.2">
      <c r="A540" s="97"/>
      <c r="B540" s="8"/>
      <c r="C540" s="7" t="s">
        <v>3307</v>
      </c>
      <c r="D540" s="6" t="s">
        <v>3306</v>
      </c>
      <c r="E540" s="6" t="s">
        <v>3107</v>
      </c>
      <c r="F540" s="6" t="s">
        <v>3305</v>
      </c>
      <c r="G540" s="6" t="s">
        <v>3300</v>
      </c>
      <c r="H540" s="6" t="s">
        <v>3304</v>
      </c>
      <c r="I540" s="64">
        <v>1</v>
      </c>
      <c r="J540" s="6" t="s">
        <v>1</v>
      </c>
      <c r="K540" s="88">
        <v>85916.39</v>
      </c>
      <c r="L540" s="88">
        <v>81620.570000000007</v>
      </c>
      <c r="M540" s="93">
        <v>122090</v>
      </c>
      <c r="N540" s="5" t="s">
        <v>54</v>
      </c>
      <c r="O540" s="4"/>
      <c r="P540" s="19">
        <f t="shared" si="80"/>
        <v>0</v>
      </c>
      <c r="Q540" s="19">
        <f t="shared" si="81"/>
        <v>0</v>
      </c>
      <c r="R540" s="19">
        <f t="shared" si="82"/>
        <v>0</v>
      </c>
      <c r="S540" s="19">
        <f t="shared" si="83"/>
        <v>0</v>
      </c>
      <c r="T540" s="19">
        <f t="shared" si="84"/>
        <v>0</v>
      </c>
    </row>
    <row r="541" spans="1:20" s="3" customFormat="1" ht="45" customHeight="1" outlineLevel="2" x14ac:dyDescent="0.2">
      <c r="A541" s="97"/>
      <c r="B541" s="8"/>
      <c r="C541" s="7" t="s">
        <v>3303</v>
      </c>
      <c r="D541" s="6" t="s">
        <v>3302</v>
      </c>
      <c r="E541" s="6" t="s">
        <v>3107</v>
      </c>
      <c r="F541" s="6" t="s">
        <v>3301</v>
      </c>
      <c r="G541" s="6" t="s">
        <v>3300</v>
      </c>
      <c r="H541" s="6" t="s">
        <v>3299</v>
      </c>
      <c r="I541" s="64">
        <v>1</v>
      </c>
      <c r="J541" s="6" t="s">
        <v>1</v>
      </c>
      <c r="K541" s="88">
        <v>85916.39</v>
      </c>
      <c r="L541" s="88">
        <v>81620.570000000007</v>
      </c>
      <c r="M541" s="93">
        <v>122090</v>
      </c>
      <c r="N541" s="5" t="s">
        <v>13</v>
      </c>
      <c r="O541" s="4"/>
      <c r="P541" s="19">
        <f t="shared" si="80"/>
        <v>0</v>
      </c>
      <c r="Q541" s="19">
        <f t="shared" si="81"/>
        <v>0</v>
      </c>
      <c r="R541" s="19">
        <f t="shared" si="82"/>
        <v>0</v>
      </c>
      <c r="S541" s="19">
        <f t="shared" si="83"/>
        <v>0</v>
      </c>
      <c r="T541" s="19">
        <f t="shared" si="84"/>
        <v>0</v>
      </c>
    </row>
    <row r="542" spans="1:20" s="3" customFormat="1" ht="45" customHeight="1" outlineLevel="2" x14ac:dyDescent="0.2">
      <c r="A542" s="97"/>
      <c r="B542" s="8"/>
      <c r="C542" s="7" t="s">
        <v>3319</v>
      </c>
      <c r="D542" s="6" t="s">
        <v>3318</v>
      </c>
      <c r="E542" s="6" t="s">
        <v>3107</v>
      </c>
      <c r="F542" s="6" t="s">
        <v>3317</v>
      </c>
      <c r="G542" s="6" t="s">
        <v>3316</v>
      </c>
      <c r="H542" s="6" t="s">
        <v>3315</v>
      </c>
      <c r="I542" s="64">
        <v>1</v>
      </c>
      <c r="J542" s="6" t="s">
        <v>1</v>
      </c>
      <c r="K542" s="88">
        <v>180482.23</v>
      </c>
      <c r="L542" s="88">
        <v>171458.12</v>
      </c>
      <c r="M542" s="94">
        <v>256510</v>
      </c>
      <c r="N542" s="5" t="s">
        <v>54</v>
      </c>
      <c r="O542" s="4"/>
      <c r="P542" s="19">
        <f t="shared" si="80"/>
        <v>0</v>
      </c>
      <c r="Q542" s="19">
        <f t="shared" si="81"/>
        <v>0</v>
      </c>
      <c r="R542" s="19">
        <f t="shared" si="82"/>
        <v>0</v>
      </c>
      <c r="S542" s="19">
        <f t="shared" si="83"/>
        <v>0</v>
      </c>
      <c r="T542" s="19">
        <f t="shared" si="84"/>
        <v>0</v>
      </c>
    </row>
    <row r="543" spans="1:20" s="3" customFormat="1" ht="45" customHeight="1" outlineLevel="2" x14ac:dyDescent="0.2">
      <c r="A543" s="97"/>
      <c r="B543" s="8"/>
      <c r="C543" s="7" t="s">
        <v>3314</v>
      </c>
      <c r="D543" s="6" t="s">
        <v>3313</v>
      </c>
      <c r="E543" s="6" t="s">
        <v>3107</v>
      </c>
      <c r="F543" s="6" t="s">
        <v>3312</v>
      </c>
      <c r="G543" s="6" t="s">
        <v>3311</v>
      </c>
      <c r="H543" s="6" t="s">
        <v>3310</v>
      </c>
      <c r="I543" s="64">
        <v>1</v>
      </c>
      <c r="J543" s="6" t="s">
        <v>1</v>
      </c>
      <c r="K543" s="88">
        <v>136315.28</v>
      </c>
      <c r="L543" s="88">
        <v>129499.52</v>
      </c>
      <c r="M543" s="94">
        <v>193870</v>
      </c>
      <c r="N543" s="5" t="s">
        <v>13</v>
      </c>
      <c r="O543" s="4"/>
      <c r="P543" s="19">
        <f t="shared" si="80"/>
        <v>0</v>
      </c>
      <c r="Q543" s="19">
        <f t="shared" si="81"/>
        <v>0</v>
      </c>
      <c r="R543" s="19">
        <f t="shared" si="82"/>
        <v>0</v>
      </c>
      <c r="S543" s="19">
        <f t="shared" si="83"/>
        <v>0</v>
      </c>
      <c r="T543" s="19">
        <f t="shared" si="84"/>
        <v>0</v>
      </c>
    </row>
    <row r="544" spans="1:20" s="3" customFormat="1" ht="45" customHeight="1" outlineLevel="2" x14ac:dyDescent="0.2">
      <c r="A544" s="97"/>
      <c r="B544" s="8"/>
      <c r="C544" s="7" t="s">
        <v>3286</v>
      </c>
      <c r="D544" s="6" t="s">
        <v>3285</v>
      </c>
      <c r="E544" s="6" t="s">
        <v>3107</v>
      </c>
      <c r="F544" s="6" t="s">
        <v>3284</v>
      </c>
      <c r="G544" s="6" t="s">
        <v>661</v>
      </c>
      <c r="H544" s="6" t="s">
        <v>3283</v>
      </c>
      <c r="I544" s="64">
        <v>1</v>
      </c>
      <c r="J544" s="6" t="s">
        <v>1</v>
      </c>
      <c r="K544" s="88">
        <v>37587.9</v>
      </c>
      <c r="L544" s="88">
        <v>35708.51</v>
      </c>
      <c r="M544" s="94">
        <v>53550</v>
      </c>
      <c r="N544" s="5" t="s">
        <v>13</v>
      </c>
      <c r="O544" s="4"/>
      <c r="P544" s="19">
        <f t="shared" si="80"/>
        <v>0</v>
      </c>
      <c r="Q544" s="19">
        <f t="shared" si="81"/>
        <v>0</v>
      </c>
      <c r="R544" s="19">
        <f t="shared" si="82"/>
        <v>0</v>
      </c>
      <c r="S544" s="19">
        <f t="shared" si="83"/>
        <v>0</v>
      </c>
      <c r="T544" s="19">
        <f t="shared" si="84"/>
        <v>0</v>
      </c>
    </row>
    <row r="545" spans="1:20" s="3" customFormat="1" ht="45" customHeight="1" outlineLevel="2" x14ac:dyDescent="0.2">
      <c r="A545" s="97"/>
      <c r="B545" s="8"/>
      <c r="C545" s="7" t="s">
        <v>3264</v>
      </c>
      <c r="D545" s="6" t="s">
        <v>3263</v>
      </c>
      <c r="E545" s="6" t="s">
        <v>3107</v>
      </c>
      <c r="F545" s="6" t="s">
        <v>2815</v>
      </c>
      <c r="G545" s="6" t="s">
        <v>3262</v>
      </c>
      <c r="H545" s="6" t="s">
        <v>3261</v>
      </c>
      <c r="I545" s="64">
        <v>1</v>
      </c>
      <c r="J545" s="6" t="s">
        <v>1</v>
      </c>
      <c r="K545" s="88">
        <v>39637.800000000003</v>
      </c>
      <c r="L545" s="88">
        <v>37655.910000000003</v>
      </c>
      <c r="M545" s="94">
        <v>56490</v>
      </c>
      <c r="N545" s="5" t="s">
        <v>0</v>
      </c>
      <c r="O545" s="4"/>
      <c r="P545" s="19">
        <f t="shared" si="80"/>
        <v>0</v>
      </c>
      <c r="Q545" s="19">
        <f t="shared" si="81"/>
        <v>0</v>
      </c>
      <c r="R545" s="19">
        <f t="shared" si="82"/>
        <v>0</v>
      </c>
      <c r="S545" s="19">
        <f t="shared" si="83"/>
        <v>0</v>
      </c>
      <c r="T545" s="19">
        <f t="shared" si="84"/>
        <v>0</v>
      </c>
    </row>
    <row r="546" spans="1:20" s="3" customFormat="1" ht="45" customHeight="1" outlineLevel="2" x14ac:dyDescent="0.2">
      <c r="A546" s="97"/>
      <c r="B546" s="8"/>
      <c r="C546" s="7" t="s">
        <v>3282</v>
      </c>
      <c r="D546" s="6" t="s">
        <v>3281</v>
      </c>
      <c r="E546" s="6" t="s">
        <v>3107</v>
      </c>
      <c r="F546" s="6" t="s">
        <v>2790</v>
      </c>
      <c r="G546" s="6" t="s">
        <v>3262</v>
      </c>
      <c r="H546" s="6" t="s">
        <v>3280</v>
      </c>
      <c r="I546" s="64">
        <v>1</v>
      </c>
      <c r="J546" s="6" t="s">
        <v>1</v>
      </c>
      <c r="K546" s="88">
        <v>39637.800000000003</v>
      </c>
      <c r="L546" s="88">
        <v>37655.910000000003</v>
      </c>
      <c r="M546" s="94">
        <v>56490</v>
      </c>
      <c r="N546" s="5" t="s">
        <v>54</v>
      </c>
      <c r="O546" s="4"/>
      <c r="P546" s="19">
        <f t="shared" si="80"/>
        <v>0</v>
      </c>
      <c r="Q546" s="19">
        <f t="shared" si="81"/>
        <v>0</v>
      </c>
      <c r="R546" s="19">
        <f t="shared" si="82"/>
        <v>0</v>
      </c>
      <c r="S546" s="19">
        <f t="shared" si="83"/>
        <v>0</v>
      </c>
      <c r="T546" s="19">
        <f t="shared" si="84"/>
        <v>0</v>
      </c>
    </row>
    <row r="547" spans="1:20" s="3" customFormat="1" ht="45" customHeight="1" outlineLevel="2" x14ac:dyDescent="0.2">
      <c r="A547" s="97"/>
      <c r="B547" s="8"/>
      <c r="C547" s="7" t="s">
        <v>3268</v>
      </c>
      <c r="D547" s="6" t="s">
        <v>3267</v>
      </c>
      <c r="E547" s="6" t="s">
        <v>3107</v>
      </c>
      <c r="F547" s="6" t="s">
        <v>3266</v>
      </c>
      <c r="G547" s="6" t="s">
        <v>3265</v>
      </c>
      <c r="H547" s="6"/>
      <c r="I547" s="64">
        <v>1</v>
      </c>
      <c r="J547" s="6" t="s">
        <v>1</v>
      </c>
      <c r="K547" s="88">
        <v>104036.39</v>
      </c>
      <c r="L547" s="88">
        <v>98834.57</v>
      </c>
      <c r="M547" s="94">
        <v>110280</v>
      </c>
      <c r="N547" s="5" t="s">
        <v>0</v>
      </c>
      <c r="O547" s="4"/>
      <c r="P547" s="19">
        <f t="shared" si="80"/>
        <v>0</v>
      </c>
      <c r="Q547" s="19">
        <f t="shared" si="81"/>
        <v>0</v>
      </c>
      <c r="R547" s="19">
        <f t="shared" si="82"/>
        <v>0</v>
      </c>
      <c r="S547" s="19">
        <f t="shared" si="83"/>
        <v>0</v>
      </c>
      <c r="T547" s="19">
        <f t="shared" si="84"/>
        <v>0</v>
      </c>
    </row>
    <row r="548" spans="1:20" s="3" customFormat="1" ht="45" customHeight="1" outlineLevel="2" x14ac:dyDescent="0.2">
      <c r="A548" s="97"/>
      <c r="B548" s="8"/>
      <c r="C548" s="7" t="s">
        <v>3279</v>
      </c>
      <c r="D548" s="6" t="s">
        <v>3278</v>
      </c>
      <c r="E548" s="6" t="s">
        <v>3107</v>
      </c>
      <c r="F548" s="6" t="s">
        <v>3266</v>
      </c>
      <c r="G548" s="6" t="s">
        <v>3265</v>
      </c>
      <c r="H548" s="6" t="s">
        <v>3277</v>
      </c>
      <c r="I548" s="64">
        <v>1</v>
      </c>
      <c r="J548" s="6" t="s">
        <v>1</v>
      </c>
      <c r="K548" s="88">
        <v>104036.39</v>
      </c>
      <c r="L548" s="88">
        <v>98834.57</v>
      </c>
      <c r="M548" s="94">
        <v>115000</v>
      </c>
      <c r="N548" s="5" t="s">
        <v>13</v>
      </c>
      <c r="O548" s="4"/>
      <c r="P548" s="19">
        <f t="shared" si="80"/>
        <v>0</v>
      </c>
      <c r="Q548" s="19">
        <f t="shared" si="81"/>
        <v>0</v>
      </c>
      <c r="R548" s="19">
        <f t="shared" si="82"/>
        <v>0</v>
      </c>
      <c r="S548" s="19">
        <f t="shared" si="83"/>
        <v>0</v>
      </c>
      <c r="T548" s="19">
        <f t="shared" si="84"/>
        <v>0</v>
      </c>
    </row>
    <row r="549" spans="1:20" s="3" customFormat="1" ht="45" customHeight="1" outlineLevel="2" x14ac:dyDescent="0.2">
      <c r="A549" s="97"/>
      <c r="B549" s="8"/>
      <c r="C549" s="7" t="s">
        <v>3294</v>
      </c>
      <c r="D549" s="6" t="s">
        <v>3293</v>
      </c>
      <c r="E549" s="6" t="s">
        <v>3107</v>
      </c>
      <c r="F549" s="6" t="s">
        <v>3292</v>
      </c>
      <c r="G549" s="6" t="s">
        <v>3257</v>
      </c>
      <c r="H549" s="6" t="s">
        <v>3291</v>
      </c>
      <c r="I549" s="64">
        <v>1</v>
      </c>
      <c r="J549" s="6" t="s">
        <v>1</v>
      </c>
      <c r="K549" s="88">
        <v>63864.77</v>
      </c>
      <c r="L549" s="88">
        <v>60671.53</v>
      </c>
      <c r="M549" s="94">
        <v>90810</v>
      </c>
      <c r="N549" s="5" t="s">
        <v>13</v>
      </c>
      <c r="O549" s="4"/>
      <c r="P549" s="19">
        <f t="shared" si="80"/>
        <v>0</v>
      </c>
      <c r="Q549" s="19">
        <f t="shared" si="81"/>
        <v>0</v>
      </c>
      <c r="R549" s="19">
        <f t="shared" si="82"/>
        <v>0</v>
      </c>
      <c r="S549" s="19">
        <f t="shared" si="83"/>
        <v>0</v>
      </c>
      <c r="T549" s="19">
        <f t="shared" si="84"/>
        <v>0</v>
      </c>
    </row>
    <row r="550" spans="1:20" s="3" customFormat="1" ht="45" customHeight="1" outlineLevel="2" x14ac:dyDescent="0.2">
      <c r="A550" s="97"/>
      <c r="B550" s="8"/>
      <c r="C550" s="7" t="s">
        <v>3260</v>
      </c>
      <c r="D550" s="6" t="s">
        <v>3259</v>
      </c>
      <c r="E550" s="6" t="s">
        <v>3107</v>
      </c>
      <c r="F550" s="6" t="s">
        <v>3258</v>
      </c>
      <c r="G550" s="6" t="s">
        <v>3257</v>
      </c>
      <c r="H550" s="6" t="s">
        <v>3256</v>
      </c>
      <c r="I550" s="64">
        <v>1</v>
      </c>
      <c r="J550" s="6" t="s">
        <v>1</v>
      </c>
      <c r="K550" s="88">
        <v>69908</v>
      </c>
      <c r="L550" s="88">
        <v>66412.600000000006</v>
      </c>
      <c r="M550" s="94">
        <v>99330</v>
      </c>
      <c r="N550" s="5" t="s">
        <v>13</v>
      </c>
      <c r="O550" s="4"/>
      <c r="P550" s="19">
        <f t="shared" si="80"/>
        <v>0</v>
      </c>
      <c r="Q550" s="19">
        <f t="shared" si="81"/>
        <v>0</v>
      </c>
      <c r="R550" s="19">
        <f t="shared" si="82"/>
        <v>0</v>
      </c>
      <c r="S550" s="19">
        <f t="shared" si="83"/>
        <v>0</v>
      </c>
      <c r="T550" s="19">
        <f t="shared" si="84"/>
        <v>0</v>
      </c>
    </row>
    <row r="551" spans="1:20" s="3" customFormat="1" ht="45" customHeight="1" outlineLevel="2" x14ac:dyDescent="0.2">
      <c r="A551" s="97"/>
      <c r="B551" s="8"/>
      <c r="C551" s="7" t="s">
        <v>3290</v>
      </c>
      <c r="D551" s="6" t="s">
        <v>3289</v>
      </c>
      <c r="E551" s="6" t="s">
        <v>3107</v>
      </c>
      <c r="F551" s="6" t="s">
        <v>3288</v>
      </c>
      <c r="G551" s="6" t="s">
        <v>3257</v>
      </c>
      <c r="H551" s="6" t="s">
        <v>3287</v>
      </c>
      <c r="I551" s="64">
        <v>1</v>
      </c>
      <c r="J551" s="6" t="s">
        <v>1</v>
      </c>
      <c r="K551" s="88">
        <v>69092.12</v>
      </c>
      <c r="L551" s="88">
        <v>65637.509999999995</v>
      </c>
      <c r="M551" s="94">
        <v>98180</v>
      </c>
      <c r="N551" s="5" t="s">
        <v>13</v>
      </c>
      <c r="O551" s="4"/>
      <c r="P551" s="19">
        <f t="shared" si="80"/>
        <v>0</v>
      </c>
      <c r="Q551" s="19">
        <f t="shared" si="81"/>
        <v>0</v>
      </c>
      <c r="R551" s="19">
        <f t="shared" si="82"/>
        <v>0</v>
      </c>
      <c r="S551" s="19">
        <f t="shared" si="83"/>
        <v>0</v>
      </c>
      <c r="T551" s="19">
        <f t="shared" si="84"/>
        <v>0</v>
      </c>
    </row>
    <row r="552" spans="1:20" s="3" customFormat="1" ht="45" customHeight="1" outlineLevel="2" x14ac:dyDescent="0.2">
      <c r="A552" s="97"/>
      <c r="B552" s="8"/>
      <c r="C552" s="7" t="s">
        <v>3276</v>
      </c>
      <c r="D552" s="6" t="s">
        <v>3275</v>
      </c>
      <c r="E552" s="6" t="s">
        <v>3107</v>
      </c>
      <c r="F552" s="6" t="s">
        <v>1889</v>
      </c>
      <c r="G552" s="6" t="s">
        <v>3257</v>
      </c>
      <c r="H552" s="6"/>
      <c r="I552" s="64">
        <v>1</v>
      </c>
      <c r="J552" s="6" t="s">
        <v>1</v>
      </c>
      <c r="K552" s="88">
        <v>68142.84</v>
      </c>
      <c r="L552" s="88">
        <v>64735.7</v>
      </c>
      <c r="M552" s="94">
        <v>72240</v>
      </c>
      <c r="N552" s="5" t="s">
        <v>0</v>
      </c>
      <c r="O552" s="4"/>
      <c r="P552" s="19">
        <f t="shared" si="80"/>
        <v>0</v>
      </c>
      <c r="Q552" s="19">
        <f t="shared" si="81"/>
        <v>0</v>
      </c>
      <c r="R552" s="19">
        <f t="shared" si="82"/>
        <v>0</v>
      </c>
      <c r="S552" s="19">
        <f t="shared" si="83"/>
        <v>0</v>
      </c>
      <c r="T552" s="19">
        <f t="shared" si="84"/>
        <v>0</v>
      </c>
    </row>
    <row r="553" spans="1:20" s="3" customFormat="1" ht="45" customHeight="1" outlineLevel="2" x14ac:dyDescent="0.2">
      <c r="A553" s="97"/>
      <c r="B553" s="8"/>
      <c r="C553" s="7" t="s">
        <v>3274</v>
      </c>
      <c r="D553" s="6" t="s">
        <v>3273</v>
      </c>
      <c r="E553" s="6" t="s">
        <v>3107</v>
      </c>
      <c r="F553" s="6" t="s">
        <v>1889</v>
      </c>
      <c r="G553" s="6" t="s">
        <v>3257</v>
      </c>
      <c r="H553" s="6"/>
      <c r="I553" s="64">
        <v>1</v>
      </c>
      <c r="J553" s="6" t="s">
        <v>1</v>
      </c>
      <c r="K553" s="88">
        <v>69291.67</v>
      </c>
      <c r="L553" s="88">
        <v>65827.09</v>
      </c>
      <c r="M553" s="94">
        <v>73450</v>
      </c>
      <c r="N553" s="5" t="s">
        <v>0</v>
      </c>
      <c r="O553" s="4"/>
      <c r="P553" s="19">
        <f t="shared" si="80"/>
        <v>0</v>
      </c>
      <c r="Q553" s="19">
        <f t="shared" si="81"/>
        <v>0</v>
      </c>
      <c r="R553" s="19">
        <f t="shared" si="82"/>
        <v>0</v>
      </c>
      <c r="S553" s="19">
        <f t="shared" si="83"/>
        <v>0</v>
      </c>
      <c r="T553" s="19">
        <f t="shared" si="84"/>
        <v>0</v>
      </c>
    </row>
    <row r="554" spans="1:20" s="3" customFormat="1" ht="45" customHeight="1" outlineLevel="2" x14ac:dyDescent="0.2">
      <c r="A554" s="97"/>
      <c r="B554" s="8"/>
      <c r="C554" s="7" t="s">
        <v>3342</v>
      </c>
      <c r="D554" s="6" t="s">
        <v>3341</v>
      </c>
      <c r="E554" s="6" t="s">
        <v>168</v>
      </c>
      <c r="F554" s="6" t="s">
        <v>3340</v>
      </c>
      <c r="G554" s="6" t="s">
        <v>3339</v>
      </c>
      <c r="H554" s="6" t="s">
        <v>3338</v>
      </c>
      <c r="I554" s="64">
        <v>1</v>
      </c>
      <c r="J554" s="6" t="s">
        <v>1</v>
      </c>
      <c r="K554" s="88">
        <v>47368.24</v>
      </c>
      <c r="L554" s="88">
        <v>44999.83</v>
      </c>
      <c r="M554" s="88"/>
      <c r="N554" s="5" t="s">
        <v>13</v>
      </c>
      <c r="O554" s="4"/>
      <c r="P554" s="19">
        <f t="shared" si="80"/>
        <v>0</v>
      </c>
      <c r="Q554" s="19">
        <f t="shared" si="81"/>
        <v>0</v>
      </c>
      <c r="R554" s="19">
        <f t="shared" si="82"/>
        <v>0</v>
      </c>
      <c r="S554" s="19">
        <f t="shared" si="83"/>
        <v>0</v>
      </c>
      <c r="T554" s="19">
        <f t="shared" si="84"/>
        <v>0</v>
      </c>
    </row>
    <row r="555" spans="1:20" s="3" customFormat="1" ht="45" customHeight="1" outlineLevel="2" x14ac:dyDescent="0.2">
      <c r="A555" s="97"/>
      <c r="B555" s="8"/>
      <c r="C555" s="7" t="s">
        <v>3345</v>
      </c>
      <c r="D555" s="6" t="s">
        <v>3344</v>
      </c>
      <c r="E555" s="6" t="s">
        <v>168</v>
      </c>
      <c r="F555" s="6" t="s">
        <v>3340</v>
      </c>
      <c r="G555" s="6" t="s">
        <v>3339</v>
      </c>
      <c r="H555" s="6" t="s">
        <v>3343</v>
      </c>
      <c r="I555" s="64">
        <v>1</v>
      </c>
      <c r="J555" s="6" t="s">
        <v>1</v>
      </c>
      <c r="K555" s="88">
        <v>49344.76</v>
      </c>
      <c r="L555" s="88">
        <v>46877.52</v>
      </c>
      <c r="M555" s="88"/>
      <c r="N555" s="5" t="s">
        <v>13</v>
      </c>
      <c r="O555" s="4"/>
      <c r="P555" s="19">
        <f t="shared" si="80"/>
        <v>0</v>
      </c>
      <c r="Q555" s="19">
        <f t="shared" si="81"/>
        <v>0</v>
      </c>
      <c r="R555" s="19">
        <f t="shared" si="82"/>
        <v>0</v>
      </c>
      <c r="S555" s="19">
        <f t="shared" si="83"/>
        <v>0</v>
      </c>
      <c r="T555" s="19">
        <f t="shared" si="84"/>
        <v>0</v>
      </c>
    </row>
    <row r="556" spans="1:20" s="3" customFormat="1" ht="45" customHeight="1" outlineLevel="2" x14ac:dyDescent="0.2">
      <c r="A556" s="97"/>
      <c r="B556" s="8"/>
      <c r="C556" s="7" t="s">
        <v>3327</v>
      </c>
      <c r="D556" s="6" t="s">
        <v>3326</v>
      </c>
      <c r="E556" s="6" t="s">
        <v>168</v>
      </c>
      <c r="F556" s="6" t="s">
        <v>3325</v>
      </c>
      <c r="G556" s="6" t="s">
        <v>3324</v>
      </c>
      <c r="H556" s="6" t="s">
        <v>3323</v>
      </c>
      <c r="I556" s="64">
        <v>1</v>
      </c>
      <c r="J556" s="6" t="s">
        <v>1</v>
      </c>
      <c r="K556" s="88">
        <v>50102.37</v>
      </c>
      <c r="L556" s="88">
        <v>47597.25</v>
      </c>
      <c r="M556" s="88"/>
      <c r="N556" s="5" t="s">
        <v>13</v>
      </c>
      <c r="O556" s="4"/>
      <c r="P556" s="19">
        <f t="shared" si="80"/>
        <v>0</v>
      </c>
      <c r="Q556" s="19">
        <f t="shared" si="81"/>
        <v>0</v>
      </c>
      <c r="R556" s="19">
        <f t="shared" si="82"/>
        <v>0</v>
      </c>
      <c r="S556" s="19">
        <f t="shared" si="83"/>
        <v>0</v>
      </c>
      <c r="T556" s="19">
        <f t="shared" si="84"/>
        <v>0</v>
      </c>
    </row>
    <row r="557" spans="1:20" s="3" customFormat="1" ht="45" customHeight="1" outlineLevel="2" x14ac:dyDescent="0.2">
      <c r="A557" s="97"/>
      <c r="B557" s="8"/>
      <c r="C557" s="7" t="s">
        <v>3350</v>
      </c>
      <c r="D557" s="6" t="s">
        <v>3349</v>
      </c>
      <c r="E557" s="6" t="s">
        <v>168</v>
      </c>
      <c r="F557" s="6" t="s">
        <v>3348</v>
      </c>
      <c r="G557" s="6" t="s">
        <v>3347</v>
      </c>
      <c r="H557" s="6" t="s">
        <v>3346</v>
      </c>
      <c r="I557" s="64">
        <v>1</v>
      </c>
      <c r="J557" s="6" t="s">
        <v>1</v>
      </c>
      <c r="K557" s="88">
        <v>45987.26</v>
      </c>
      <c r="L557" s="88">
        <v>43687.9</v>
      </c>
      <c r="M557" s="88"/>
      <c r="N557" s="5" t="s">
        <v>0</v>
      </c>
      <c r="O557" s="4"/>
      <c r="P557" s="19">
        <f t="shared" si="80"/>
        <v>0</v>
      </c>
      <c r="Q557" s="19">
        <f t="shared" si="81"/>
        <v>0</v>
      </c>
      <c r="R557" s="19">
        <f t="shared" si="82"/>
        <v>0</v>
      </c>
      <c r="S557" s="19">
        <f t="shared" si="83"/>
        <v>0</v>
      </c>
      <c r="T557" s="19">
        <f t="shared" si="84"/>
        <v>0</v>
      </c>
    </row>
    <row r="558" spans="1:20" s="3" customFormat="1" ht="45" customHeight="1" outlineLevel="2" x14ac:dyDescent="0.2">
      <c r="A558" s="97"/>
      <c r="B558" s="8"/>
      <c r="C558" s="7" t="s">
        <v>3355</v>
      </c>
      <c r="D558" s="6" t="s">
        <v>3354</v>
      </c>
      <c r="E558" s="6" t="s">
        <v>168</v>
      </c>
      <c r="F558" s="6" t="s">
        <v>3353</v>
      </c>
      <c r="G558" s="6" t="s">
        <v>3352</v>
      </c>
      <c r="H558" s="6" t="s">
        <v>3351</v>
      </c>
      <c r="I558" s="64">
        <v>1</v>
      </c>
      <c r="J558" s="6" t="s">
        <v>1</v>
      </c>
      <c r="K558" s="88">
        <v>43146.8</v>
      </c>
      <c r="L558" s="88">
        <v>40989.46</v>
      </c>
      <c r="M558" s="88"/>
      <c r="N558" s="5" t="s">
        <v>13</v>
      </c>
      <c r="O558" s="4"/>
      <c r="P558" s="19">
        <f t="shared" si="80"/>
        <v>0</v>
      </c>
      <c r="Q558" s="19">
        <f t="shared" si="81"/>
        <v>0</v>
      </c>
      <c r="R558" s="19">
        <f t="shared" si="82"/>
        <v>0</v>
      </c>
      <c r="S558" s="19">
        <f t="shared" si="83"/>
        <v>0</v>
      </c>
      <c r="T558" s="19">
        <f t="shared" si="84"/>
        <v>0</v>
      </c>
    </row>
    <row r="559" spans="1:20" s="3" customFormat="1" ht="45" customHeight="1" outlineLevel="2" x14ac:dyDescent="0.2">
      <c r="A559" s="97"/>
      <c r="B559" s="8"/>
      <c r="C559" s="7" t="s">
        <v>3332</v>
      </c>
      <c r="D559" s="6" t="s">
        <v>3331</v>
      </c>
      <c r="E559" s="6" t="s">
        <v>168</v>
      </c>
      <c r="F559" s="6" t="s">
        <v>3330</v>
      </c>
      <c r="G559" s="6" t="s">
        <v>3329</v>
      </c>
      <c r="H559" s="6" t="s">
        <v>3328</v>
      </c>
      <c r="I559" s="64">
        <v>1</v>
      </c>
      <c r="J559" s="6" t="s">
        <v>1</v>
      </c>
      <c r="K559" s="88">
        <v>54545.66</v>
      </c>
      <c r="L559" s="88">
        <v>51818.38</v>
      </c>
      <c r="M559" s="88"/>
      <c r="N559" s="5" t="s">
        <v>13</v>
      </c>
      <c r="O559" s="4"/>
      <c r="P559" s="19">
        <f t="shared" si="80"/>
        <v>0</v>
      </c>
      <c r="Q559" s="19">
        <f t="shared" si="81"/>
        <v>0</v>
      </c>
      <c r="R559" s="19">
        <f t="shared" si="82"/>
        <v>0</v>
      </c>
      <c r="S559" s="19">
        <f t="shared" si="83"/>
        <v>0</v>
      </c>
      <c r="T559" s="19">
        <f t="shared" si="84"/>
        <v>0</v>
      </c>
    </row>
    <row r="560" spans="1:20" s="3" customFormat="1" ht="45" customHeight="1" outlineLevel="2" x14ac:dyDescent="0.2">
      <c r="A560" s="97"/>
      <c r="B560" s="67"/>
      <c r="C560" s="68" t="s">
        <v>3337</v>
      </c>
      <c r="D560" s="69" t="s">
        <v>3336</v>
      </c>
      <c r="E560" s="69" t="s">
        <v>168</v>
      </c>
      <c r="F560" s="69" t="s">
        <v>3335</v>
      </c>
      <c r="G560" s="69" t="s">
        <v>3334</v>
      </c>
      <c r="H560" s="69" t="s">
        <v>3333</v>
      </c>
      <c r="I560" s="64">
        <v>1</v>
      </c>
      <c r="J560" s="69" t="s">
        <v>1</v>
      </c>
      <c r="K560" s="89">
        <v>48804.12</v>
      </c>
      <c r="L560" s="89">
        <v>46363.91</v>
      </c>
      <c r="M560" s="89"/>
      <c r="N560" s="70" t="s">
        <v>13</v>
      </c>
      <c r="O560" s="71"/>
      <c r="P560" s="19">
        <f t="shared" si="80"/>
        <v>0</v>
      </c>
      <c r="Q560" s="19">
        <f t="shared" si="81"/>
        <v>0</v>
      </c>
      <c r="R560" s="19">
        <f t="shared" si="82"/>
        <v>0</v>
      </c>
      <c r="S560" s="19">
        <f t="shared" si="83"/>
        <v>0</v>
      </c>
      <c r="T560" s="19">
        <f t="shared" si="84"/>
        <v>0</v>
      </c>
    </row>
    <row r="561" spans="1:20" s="9" customFormat="1" ht="12.95" customHeight="1" outlineLevel="1" x14ac:dyDescent="0.25">
      <c r="A561" s="96"/>
      <c r="B561" s="85" t="s">
        <v>5153</v>
      </c>
      <c r="C561" s="81"/>
      <c r="D561" s="82"/>
      <c r="E561" s="82"/>
      <c r="F561" s="82"/>
      <c r="G561" s="82"/>
      <c r="H561" s="82"/>
      <c r="I561" s="82"/>
      <c r="J561" s="82"/>
      <c r="K561" s="90"/>
      <c r="L561" s="90"/>
      <c r="M561" s="90"/>
      <c r="N561" s="82"/>
      <c r="O561" s="83"/>
    </row>
    <row r="562" spans="1:20" s="3" customFormat="1" ht="45" customHeight="1" outlineLevel="2" x14ac:dyDescent="0.2">
      <c r="A562" s="97"/>
      <c r="B562" s="62"/>
      <c r="C562" s="63" t="s">
        <v>3129</v>
      </c>
      <c r="D562" s="64" t="s">
        <v>3128</v>
      </c>
      <c r="E562" s="64" t="s">
        <v>3107</v>
      </c>
      <c r="F562" s="64" t="s">
        <v>2586</v>
      </c>
      <c r="G562" s="64" t="s">
        <v>213</v>
      </c>
      <c r="H562" s="64" t="s">
        <v>3127</v>
      </c>
      <c r="I562" s="64">
        <v>12</v>
      </c>
      <c r="J562" s="64" t="s">
        <v>1</v>
      </c>
      <c r="K562" s="87">
        <v>3358.94</v>
      </c>
      <c r="L562" s="87">
        <v>3190.99</v>
      </c>
      <c r="M562" s="93">
        <v>5080</v>
      </c>
      <c r="N562" s="65" t="s">
        <v>54</v>
      </c>
      <c r="O562" s="66"/>
      <c r="P562" s="19">
        <f t="shared" ref="P562:P602" si="85">F562*O562</f>
        <v>0</v>
      </c>
      <c r="Q562" s="19">
        <f t="shared" ref="Q562:Q602" si="86">G562*O562</f>
        <v>0</v>
      </c>
      <c r="R562" s="19">
        <f t="shared" ref="R562:R602" si="87">K562*O562</f>
        <v>0</v>
      </c>
      <c r="S562" s="19">
        <f t="shared" ref="S562:S602" si="88">L562*O562</f>
        <v>0</v>
      </c>
      <c r="T562" s="19">
        <f t="shared" ref="T562:T602" si="89">O562/I562</f>
        <v>0</v>
      </c>
    </row>
    <row r="563" spans="1:20" s="3" customFormat="1" ht="45" customHeight="1" outlineLevel="2" x14ac:dyDescent="0.2">
      <c r="A563" s="97"/>
      <c r="B563" s="8"/>
      <c r="C563" s="7" t="s">
        <v>3216</v>
      </c>
      <c r="D563" s="6" t="s">
        <v>3215</v>
      </c>
      <c r="E563" s="6" t="s">
        <v>3107</v>
      </c>
      <c r="F563" s="6" t="s">
        <v>2148</v>
      </c>
      <c r="G563" s="6" t="s">
        <v>1826</v>
      </c>
      <c r="H563" s="6" t="s">
        <v>3214</v>
      </c>
      <c r="I563" s="64">
        <v>8</v>
      </c>
      <c r="J563" s="6" t="s">
        <v>1</v>
      </c>
      <c r="K563" s="88">
        <v>2911.08</v>
      </c>
      <c r="L563" s="88">
        <v>2765.53</v>
      </c>
      <c r="M563" s="93">
        <v>4440</v>
      </c>
      <c r="N563" s="5" t="s">
        <v>39</v>
      </c>
      <c r="O563" s="4"/>
      <c r="P563" s="19">
        <f t="shared" si="85"/>
        <v>0</v>
      </c>
      <c r="Q563" s="19">
        <f t="shared" si="86"/>
        <v>0</v>
      </c>
      <c r="R563" s="19">
        <f t="shared" si="87"/>
        <v>0</v>
      </c>
      <c r="S563" s="19">
        <f t="shared" si="88"/>
        <v>0</v>
      </c>
      <c r="T563" s="19">
        <f t="shared" si="89"/>
        <v>0</v>
      </c>
    </row>
    <row r="564" spans="1:20" s="3" customFormat="1" ht="45" customHeight="1" outlineLevel="2" x14ac:dyDescent="0.2">
      <c r="A564" s="97"/>
      <c r="B564" s="8"/>
      <c r="C564" s="7" t="s">
        <v>3213</v>
      </c>
      <c r="D564" s="6" t="s">
        <v>3212</v>
      </c>
      <c r="E564" s="6" t="s">
        <v>3107</v>
      </c>
      <c r="F564" s="6" t="s">
        <v>3211</v>
      </c>
      <c r="G564" s="6" t="s">
        <v>1826</v>
      </c>
      <c r="H564" s="6" t="s">
        <v>3210</v>
      </c>
      <c r="I564" s="64">
        <v>8</v>
      </c>
      <c r="J564" s="6" t="s">
        <v>1</v>
      </c>
      <c r="K564" s="88">
        <v>3918.77</v>
      </c>
      <c r="L564" s="88">
        <v>3722.83</v>
      </c>
      <c r="M564" s="93">
        <v>5860</v>
      </c>
      <c r="N564" s="5" t="s">
        <v>39</v>
      </c>
      <c r="O564" s="4"/>
      <c r="P564" s="19">
        <f t="shared" si="85"/>
        <v>0</v>
      </c>
      <c r="Q564" s="19">
        <f t="shared" si="86"/>
        <v>0</v>
      </c>
      <c r="R564" s="19">
        <f t="shared" si="87"/>
        <v>0</v>
      </c>
      <c r="S564" s="19">
        <f t="shared" si="88"/>
        <v>0</v>
      </c>
      <c r="T564" s="19">
        <f t="shared" si="89"/>
        <v>0</v>
      </c>
    </row>
    <row r="565" spans="1:20" s="3" customFormat="1" ht="45" customHeight="1" outlineLevel="2" x14ac:dyDescent="0.2">
      <c r="A565" s="97"/>
      <c r="B565" s="8"/>
      <c r="C565" s="7" t="s">
        <v>3113</v>
      </c>
      <c r="D565" s="6" t="s">
        <v>3112</v>
      </c>
      <c r="E565" s="6" t="s">
        <v>3107</v>
      </c>
      <c r="F565" s="6" t="s">
        <v>3111</v>
      </c>
      <c r="G565" s="6" t="s">
        <v>968</v>
      </c>
      <c r="H565" s="6" t="s">
        <v>3110</v>
      </c>
      <c r="I565" s="64">
        <v>12</v>
      </c>
      <c r="J565" s="6" t="s">
        <v>1</v>
      </c>
      <c r="K565" s="88">
        <v>3806.83</v>
      </c>
      <c r="L565" s="88">
        <v>3616.49</v>
      </c>
      <c r="M565" s="94">
        <v>5690</v>
      </c>
      <c r="N565" s="5" t="s">
        <v>13</v>
      </c>
      <c r="O565" s="4"/>
      <c r="P565" s="19">
        <f t="shared" si="85"/>
        <v>0</v>
      </c>
      <c r="Q565" s="19">
        <f t="shared" si="86"/>
        <v>0</v>
      </c>
      <c r="R565" s="19">
        <f t="shared" si="87"/>
        <v>0</v>
      </c>
      <c r="S565" s="19">
        <f t="shared" si="88"/>
        <v>0</v>
      </c>
      <c r="T565" s="19">
        <f t="shared" si="89"/>
        <v>0</v>
      </c>
    </row>
    <row r="566" spans="1:20" s="3" customFormat="1" ht="45" customHeight="1" outlineLevel="2" x14ac:dyDescent="0.2">
      <c r="A566" s="97"/>
      <c r="B566" s="8"/>
      <c r="C566" s="7" t="s">
        <v>3109</v>
      </c>
      <c r="D566" s="6" t="s">
        <v>3108</v>
      </c>
      <c r="E566" s="6" t="s">
        <v>3107</v>
      </c>
      <c r="F566" s="6" t="s">
        <v>3106</v>
      </c>
      <c r="G566" s="6" t="s">
        <v>968</v>
      </c>
      <c r="H566" s="6" t="s">
        <v>3105</v>
      </c>
      <c r="I566" s="64">
        <v>12</v>
      </c>
      <c r="J566" s="6" t="s">
        <v>1</v>
      </c>
      <c r="K566" s="88">
        <v>4478.62</v>
      </c>
      <c r="L566" s="88">
        <v>4254.6899999999996</v>
      </c>
      <c r="M566" s="94">
        <v>6640</v>
      </c>
      <c r="N566" s="5" t="s">
        <v>13</v>
      </c>
      <c r="O566" s="4"/>
      <c r="P566" s="19">
        <f t="shared" si="85"/>
        <v>0</v>
      </c>
      <c r="Q566" s="19">
        <f t="shared" si="86"/>
        <v>0</v>
      </c>
      <c r="R566" s="19">
        <f t="shared" si="87"/>
        <v>0</v>
      </c>
      <c r="S566" s="19">
        <f t="shared" si="88"/>
        <v>0</v>
      </c>
      <c r="T566" s="19">
        <f t="shared" si="89"/>
        <v>0</v>
      </c>
    </row>
    <row r="567" spans="1:20" s="3" customFormat="1" ht="45" customHeight="1" outlineLevel="2" x14ac:dyDescent="0.2">
      <c r="A567" s="97"/>
      <c r="B567" s="8"/>
      <c r="C567" s="7" t="s">
        <v>3223</v>
      </c>
      <c r="D567" s="6" t="s">
        <v>3222</v>
      </c>
      <c r="E567" s="6" t="s">
        <v>3107</v>
      </c>
      <c r="F567" s="6" t="s">
        <v>237</v>
      </c>
      <c r="G567" s="6" t="s">
        <v>336</v>
      </c>
      <c r="H567" s="6" t="s">
        <v>3221</v>
      </c>
      <c r="I567" s="64">
        <v>10</v>
      </c>
      <c r="J567" s="6" t="s">
        <v>1</v>
      </c>
      <c r="K567" s="88">
        <v>1324.32</v>
      </c>
      <c r="L567" s="88">
        <v>1258.0999999999999</v>
      </c>
      <c r="M567" s="94">
        <v>2130</v>
      </c>
      <c r="N567" s="5" t="s">
        <v>54</v>
      </c>
      <c r="O567" s="4"/>
      <c r="P567" s="19">
        <f t="shared" si="85"/>
        <v>0</v>
      </c>
      <c r="Q567" s="19">
        <f t="shared" si="86"/>
        <v>0</v>
      </c>
      <c r="R567" s="19">
        <f t="shared" si="87"/>
        <v>0</v>
      </c>
      <c r="S567" s="19">
        <f t="shared" si="88"/>
        <v>0</v>
      </c>
      <c r="T567" s="19">
        <f t="shared" si="89"/>
        <v>0</v>
      </c>
    </row>
    <row r="568" spans="1:20" s="3" customFormat="1" ht="45" customHeight="1" outlineLevel="2" x14ac:dyDescent="0.2">
      <c r="A568" s="97"/>
      <c r="B568" s="8"/>
      <c r="C568" s="7" t="s">
        <v>3117</v>
      </c>
      <c r="D568" s="6" t="s">
        <v>3116</v>
      </c>
      <c r="E568" s="6" t="s">
        <v>3107</v>
      </c>
      <c r="F568" s="6" t="s">
        <v>3111</v>
      </c>
      <c r="G568" s="6" t="s">
        <v>3115</v>
      </c>
      <c r="H568" s="6" t="s">
        <v>3114</v>
      </c>
      <c r="I568" s="64">
        <v>10</v>
      </c>
      <c r="J568" s="6" t="s">
        <v>1</v>
      </c>
      <c r="K568" s="88">
        <v>2015.39</v>
      </c>
      <c r="L568" s="88">
        <v>1914.62</v>
      </c>
      <c r="M568" s="93">
        <v>3290</v>
      </c>
      <c r="N568" s="5" t="s">
        <v>13</v>
      </c>
      <c r="O568" s="4"/>
      <c r="P568" s="19">
        <f t="shared" si="85"/>
        <v>0</v>
      </c>
      <c r="Q568" s="19">
        <f t="shared" si="86"/>
        <v>0</v>
      </c>
      <c r="R568" s="19">
        <f t="shared" si="87"/>
        <v>0</v>
      </c>
      <c r="S568" s="19">
        <f t="shared" si="88"/>
        <v>0</v>
      </c>
      <c r="T568" s="19">
        <f t="shared" si="89"/>
        <v>0</v>
      </c>
    </row>
    <row r="569" spans="1:20" s="3" customFormat="1" ht="45" customHeight="1" outlineLevel="2" x14ac:dyDescent="0.2">
      <c r="A569" s="97"/>
      <c r="B569" s="8"/>
      <c r="C569" s="7" t="s">
        <v>3126</v>
      </c>
      <c r="D569" s="6" t="s">
        <v>3125</v>
      </c>
      <c r="E569" s="6" t="s">
        <v>3107</v>
      </c>
      <c r="F569" s="6" t="s">
        <v>2887</v>
      </c>
      <c r="G569" s="6" t="s">
        <v>3115</v>
      </c>
      <c r="H569" s="6" t="s">
        <v>3124</v>
      </c>
      <c r="I569" s="64">
        <v>10</v>
      </c>
      <c r="J569" s="6" t="s">
        <v>1</v>
      </c>
      <c r="K569" s="88">
        <v>2015.39</v>
      </c>
      <c r="L569" s="88">
        <v>1914.62</v>
      </c>
      <c r="M569" s="93">
        <v>3300</v>
      </c>
      <c r="N569" s="5" t="s">
        <v>0</v>
      </c>
      <c r="O569" s="4"/>
      <c r="P569" s="19">
        <f t="shared" si="85"/>
        <v>0</v>
      </c>
      <c r="Q569" s="19">
        <f t="shared" si="86"/>
        <v>0</v>
      </c>
      <c r="R569" s="19">
        <f t="shared" si="87"/>
        <v>0</v>
      </c>
      <c r="S569" s="19">
        <f t="shared" si="88"/>
        <v>0</v>
      </c>
      <c r="T569" s="19">
        <f t="shared" si="89"/>
        <v>0</v>
      </c>
    </row>
    <row r="570" spans="1:20" s="3" customFormat="1" ht="45" customHeight="1" outlineLevel="2" x14ac:dyDescent="0.2">
      <c r="A570" s="97"/>
      <c r="B570" s="8"/>
      <c r="C570" s="7" t="s">
        <v>3123</v>
      </c>
      <c r="D570" s="6" t="s">
        <v>3122</v>
      </c>
      <c r="E570" s="6" t="s">
        <v>3107</v>
      </c>
      <c r="F570" s="6" t="s">
        <v>66</v>
      </c>
      <c r="G570" s="6" t="s">
        <v>3115</v>
      </c>
      <c r="H570" s="6" t="s">
        <v>3121</v>
      </c>
      <c r="I570" s="64">
        <v>10</v>
      </c>
      <c r="J570" s="6" t="s">
        <v>1</v>
      </c>
      <c r="K570" s="88">
        <v>2239.3000000000002</v>
      </c>
      <c r="L570" s="88">
        <v>2127.34</v>
      </c>
      <c r="M570" s="94">
        <v>3610</v>
      </c>
      <c r="N570" s="5" t="s">
        <v>0</v>
      </c>
      <c r="O570" s="4"/>
      <c r="P570" s="19">
        <f t="shared" si="85"/>
        <v>0</v>
      </c>
      <c r="Q570" s="19">
        <f t="shared" si="86"/>
        <v>0</v>
      </c>
      <c r="R570" s="19">
        <f t="shared" si="87"/>
        <v>0</v>
      </c>
      <c r="S570" s="19">
        <f t="shared" si="88"/>
        <v>0</v>
      </c>
      <c r="T570" s="19">
        <f t="shared" si="89"/>
        <v>0</v>
      </c>
    </row>
    <row r="571" spans="1:20" s="3" customFormat="1" ht="45" customHeight="1" outlineLevel="2" x14ac:dyDescent="0.2">
      <c r="A571" s="97"/>
      <c r="B571" s="8"/>
      <c r="C571" s="7" t="s">
        <v>3240</v>
      </c>
      <c r="D571" s="6" t="s">
        <v>3239</v>
      </c>
      <c r="E571" s="6" t="s">
        <v>3107</v>
      </c>
      <c r="F571" s="6" t="s">
        <v>2600</v>
      </c>
      <c r="G571" s="6" t="s">
        <v>364</v>
      </c>
      <c r="H571" s="6" t="s">
        <v>3238</v>
      </c>
      <c r="I571" s="64">
        <v>10</v>
      </c>
      <c r="J571" s="6" t="s">
        <v>1</v>
      </c>
      <c r="K571" s="88">
        <v>783.76</v>
      </c>
      <c r="L571" s="88">
        <v>744.57</v>
      </c>
      <c r="M571" s="93">
        <v>1300</v>
      </c>
      <c r="N571" s="5" t="s">
        <v>222</v>
      </c>
      <c r="O571" s="4"/>
      <c r="P571" s="19">
        <f t="shared" si="85"/>
        <v>0</v>
      </c>
      <c r="Q571" s="19">
        <f t="shared" si="86"/>
        <v>0</v>
      </c>
      <c r="R571" s="19">
        <f t="shared" si="87"/>
        <v>0</v>
      </c>
      <c r="S571" s="19">
        <f t="shared" si="88"/>
        <v>0</v>
      </c>
      <c r="T571" s="19">
        <f t="shared" si="89"/>
        <v>0</v>
      </c>
    </row>
    <row r="572" spans="1:20" s="3" customFormat="1" ht="45" customHeight="1" outlineLevel="2" x14ac:dyDescent="0.2">
      <c r="A572" s="97"/>
      <c r="B572" s="8"/>
      <c r="C572" s="7" t="s">
        <v>3237</v>
      </c>
      <c r="D572" s="6" t="s">
        <v>3236</v>
      </c>
      <c r="E572" s="6" t="s">
        <v>3107</v>
      </c>
      <c r="F572" s="6" t="s">
        <v>2600</v>
      </c>
      <c r="G572" s="6" t="s">
        <v>364</v>
      </c>
      <c r="H572" s="6" t="s">
        <v>3235</v>
      </c>
      <c r="I572" s="64">
        <v>10</v>
      </c>
      <c r="J572" s="6" t="s">
        <v>1</v>
      </c>
      <c r="K572" s="88">
        <v>588.95000000000005</v>
      </c>
      <c r="L572" s="88">
        <v>559.5</v>
      </c>
      <c r="M572" s="94">
        <v>1020</v>
      </c>
      <c r="N572" s="5" t="s">
        <v>222</v>
      </c>
      <c r="O572" s="4"/>
      <c r="P572" s="19">
        <f t="shared" si="85"/>
        <v>0</v>
      </c>
      <c r="Q572" s="19">
        <f t="shared" si="86"/>
        <v>0</v>
      </c>
      <c r="R572" s="19">
        <f t="shared" si="87"/>
        <v>0</v>
      </c>
      <c r="S572" s="19">
        <f t="shared" si="88"/>
        <v>0</v>
      </c>
      <c r="T572" s="19">
        <f t="shared" si="89"/>
        <v>0</v>
      </c>
    </row>
    <row r="573" spans="1:20" s="3" customFormat="1" ht="45" customHeight="1" outlineLevel="2" x14ac:dyDescent="0.2">
      <c r="A573" s="97"/>
      <c r="B573" s="8"/>
      <c r="C573" s="7" t="s">
        <v>3234</v>
      </c>
      <c r="D573" s="6" t="s">
        <v>3233</v>
      </c>
      <c r="E573" s="6" t="s">
        <v>3107</v>
      </c>
      <c r="F573" s="6" t="s">
        <v>3232</v>
      </c>
      <c r="G573" s="6" t="s">
        <v>446</v>
      </c>
      <c r="H573" s="6"/>
      <c r="I573" s="64">
        <v>10</v>
      </c>
      <c r="J573" s="6" t="s">
        <v>1</v>
      </c>
      <c r="K573" s="88">
        <v>722.73</v>
      </c>
      <c r="L573" s="88">
        <v>686.59</v>
      </c>
      <c r="M573" s="94">
        <v>1170</v>
      </c>
      <c r="N573" s="5" t="s">
        <v>440</v>
      </c>
      <c r="O573" s="4"/>
      <c r="P573" s="19">
        <f t="shared" si="85"/>
        <v>0</v>
      </c>
      <c r="Q573" s="19">
        <f t="shared" si="86"/>
        <v>0</v>
      </c>
      <c r="R573" s="19">
        <f t="shared" si="87"/>
        <v>0</v>
      </c>
      <c r="S573" s="19">
        <f t="shared" si="88"/>
        <v>0</v>
      </c>
      <c r="T573" s="19">
        <f t="shared" si="89"/>
        <v>0</v>
      </c>
    </row>
    <row r="574" spans="1:20" s="3" customFormat="1" ht="45" customHeight="1" outlineLevel="2" x14ac:dyDescent="0.2">
      <c r="A574" s="97"/>
      <c r="B574" s="8"/>
      <c r="C574" s="7" t="s">
        <v>3120</v>
      </c>
      <c r="D574" s="6" t="s">
        <v>3119</v>
      </c>
      <c r="E574" s="6" t="s">
        <v>3107</v>
      </c>
      <c r="F574" s="6" t="s">
        <v>3111</v>
      </c>
      <c r="G574" s="6" t="s">
        <v>3115</v>
      </c>
      <c r="H574" s="6" t="s">
        <v>3118</v>
      </c>
      <c r="I574" s="64">
        <v>10</v>
      </c>
      <c r="J574" s="6" t="s">
        <v>1</v>
      </c>
      <c r="K574" s="88">
        <v>1791.45</v>
      </c>
      <c r="L574" s="88">
        <v>1701.88</v>
      </c>
      <c r="M574" s="93">
        <v>2970</v>
      </c>
      <c r="N574" s="5" t="s">
        <v>0</v>
      </c>
      <c r="O574" s="4"/>
      <c r="P574" s="19">
        <f t="shared" si="85"/>
        <v>0</v>
      </c>
      <c r="Q574" s="19">
        <f t="shared" si="86"/>
        <v>0</v>
      </c>
      <c r="R574" s="19">
        <f t="shared" si="87"/>
        <v>0</v>
      </c>
      <c r="S574" s="19">
        <f t="shared" si="88"/>
        <v>0</v>
      </c>
      <c r="T574" s="19">
        <f t="shared" si="89"/>
        <v>0</v>
      </c>
    </row>
    <row r="575" spans="1:20" s="3" customFormat="1" ht="45" customHeight="1" outlineLevel="2" x14ac:dyDescent="0.2">
      <c r="A575" s="97"/>
      <c r="B575" s="8"/>
      <c r="C575" s="7" t="s">
        <v>3209</v>
      </c>
      <c r="D575" s="6" t="s">
        <v>3208</v>
      </c>
      <c r="E575" s="6" t="s">
        <v>168</v>
      </c>
      <c r="F575" s="6" t="s">
        <v>3207</v>
      </c>
      <c r="G575" s="6" t="s">
        <v>774</v>
      </c>
      <c r="H575" s="6" t="s">
        <v>3206</v>
      </c>
      <c r="I575" s="64">
        <v>1</v>
      </c>
      <c r="J575" s="6" t="s">
        <v>1</v>
      </c>
      <c r="K575" s="88">
        <v>8752.02</v>
      </c>
      <c r="L575" s="88">
        <v>8314.42</v>
      </c>
      <c r="M575" s="87"/>
      <c r="N575" s="5" t="s">
        <v>0</v>
      </c>
      <c r="O575" s="4"/>
      <c r="P575" s="19">
        <f t="shared" si="85"/>
        <v>0</v>
      </c>
      <c r="Q575" s="19">
        <f t="shared" si="86"/>
        <v>0</v>
      </c>
      <c r="R575" s="19">
        <f t="shared" si="87"/>
        <v>0</v>
      </c>
      <c r="S575" s="19">
        <f t="shared" si="88"/>
        <v>0</v>
      </c>
      <c r="T575" s="19">
        <f t="shared" si="89"/>
        <v>0</v>
      </c>
    </row>
    <row r="576" spans="1:20" s="3" customFormat="1" ht="45" customHeight="1" outlineLevel="2" x14ac:dyDescent="0.2">
      <c r="A576" s="97"/>
      <c r="B576" s="8"/>
      <c r="C576" s="7" t="s">
        <v>3201</v>
      </c>
      <c r="D576" s="6" t="s">
        <v>3200</v>
      </c>
      <c r="E576" s="6" t="s">
        <v>168</v>
      </c>
      <c r="F576" s="6" t="s">
        <v>3199</v>
      </c>
      <c r="G576" s="6" t="s">
        <v>382</v>
      </c>
      <c r="H576" s="6" t="s">
        <v>3198</v>
      </c>
      <c r="I576" s="64">
        <v>1</v>
      </c>
      <c r="J576" s="6" t="s">
        <v>1</v>
      </c>
      <c r="K576" s="88">
        <v>7854.72</v>
      </c>
      <c r="L576" s="88">
        <v>7461.98</v>
      </c>
      <c r="M576" s="87"/>
      <c r="N576" s="5" t="s">
        <v>39</v>
      </c>
      <c r="O576" s="4"/>
      <c r="P576" s="19">
        <f t="shared" si="85"/>
        <v>0</v>
      </c>
      <c r="Q576" s="19">
        <f t="shared" si="86"/>
        <v>0</v>
      </c>
      <c r="R576" s="19">
        <f t="shared" si="87"/>
        <v>0</v>
      </c>
      <c r="S576" s="19">
        <f t="shared" si="88"/>
        <v>0</v>
      </c>
      <c r="T576" s="19">
        <f t="shared" si="89"/>
        <v>0</v>
      </c>
    </row>
    <row r="577" spans="1:20" s="3" customFormat="1" ht="45" customHeight="1" outlineLevel="2" x14ac:dyDescent="0.2">
      <c r="A577" s="97"/>
      <c r="B577" s="8"/>
      <c r="C577" s="7" t="s">
        <v>3186</v>
      </c>
      <c r="D577" s="6" t="s">
        <v>3185</v>
      </c>
      <c r="E577" s="6" t="s">
        <v>168</v>
      </c>
      <c r="F577" s="6" t="s">
        <v>3184</v>
      </c>
      <c r="G577" s="6" t="s">
        <v>236</v>
      </c>
      <c r="H577" s="6" t="s">
        <v>3183</v>
      </c>
      <c r="I577" s="64">
        <v>6</v>
      </c>
      <c r="J577" s="6" t="s">
        <v>1</v>
      </c>
      <c r="K577" s="88">
        <v>1167.81</v>
      </c>
      <c r="L577" s="88">
        <v>1109.42</v>
      </c>
      <c r="M577" s="87"/>
      <c r="N577" s="5" t="s">
        <v>0</v>
      </c>
      <c r="O577" s="4"/>
      <c r="P577" s="19">
        <f t="shared" si="85"/>
        <v>0</v>
      </c>
      <c r="Q577" s="19">
        <f t="shared" si="86"/>
        <v>0</v>
      </c>
      <c r="R577" s="19">
        <f t="shared" si="87"/>
        <v>0</v>
      </c>
      <c r="S577" s="19">
        <f t="shared" si="88"/>
        <v>0</v>
      </c>
      <c r="T577" s="19">
        <f t="shared" si="89"/>
        <v>0</v>
      </c>
    </row>
    <row r="578" spans="1:20" s="3" customFormat="1" ht="45" customHeight="1" outlineLevel="2" x14ac:dyDescent="0.2">
      <c r="A578" s="97"/>
      <c r="B578" s="8"/>
      <c r="C578" s="7" t="s">
        <v>3220</v>
      </c>
      <c r="D578" s="6" t="s">
        <v>3219</v>
      </c>
      <c r="E578" s="6" t="s">
        <v>168</v>
      </c>
      <c r="F578" s="6" t="s">
        <v>3218</v>
      </c>
      <c r="G578" s="6" t="s">
        <v>480</v>
      </c>
      <c r="H578" s="6" t="s">
        <v>3217</v>
      </c>
      <c r="I578" s="64">
        <v>3</v>
      </c>
      <c r="J578" s="6" t="s">
        <v>1</v>
      </c>
      <c r="K578" s="88">
        <v>3702.83</v>
      </c>
      <c r="L578" s="88">
        <v>3517.69</v>
      </c>
      <c r="M578" s="87"/>
      <c r="N578" s="5" t="s">
        <v>54</v>
      </c>
      <c r="O578" s="4"/>
      <c r="P578" s="19">
        <f t="shared" si="85"/>
        <v>0</v>
      </c>
      <c r="Q578" s="19">
        <f t="shared" si="86"/>
        <v>0</v>
      </c>
      <c r="R578" s="19">
        <f t="shared" si="87"/>
        <v>0</v>
      </c>
      <c r="S578" s="19">
        <f t="shared" si="88"/>
        <v>0</v>
      </c>
      <c r="T578" s="19">
        <f t="shared" si="89"/>
        <v>0</v>
      </c>
    </row>
    <row r="579" spans="1:20" s="3" customFormat="1" ht="45" customHeight="1" outlineLevel="2" x14ac:dyDescent="0.2">
      <c r="A579" s="97"/>
      <c r="B579" s="8"/>
      <c r="C579" s="7" t="s">
        <v>3104</v>
      </c>
      <c r="D579" s="6" t="s">
        <v>3103</v>
      </c>
      <c r="E579" s="6" t="s">
        <v>168</v>
      </c>
      <c r="F579" s="6" t="s">
        <v>3102</v>
      </c>
      <c r="G579" s="6" t="s">
        <v>206</v>
      </c>
      <c r="H579" s="6" t="s">
        <v>3101</v>
      </c>
      <c r="I579" s="64">
        <v>2</v>
      </c>
      <c r="J579" s="6" t="s">
        <v>1</v>
      </c>
      <c r="K579" s="88">
        <v>19157.87</v>
      </c>
      <c r="L579" s="88">
        <v>18199.98</v>
      </c>
      <c r="M579" s="87"/>
      <c r="N579" s="5" t="s">
        <v>54</v>
      </c>
      <c r="O579" s="4"/>
      <c r="P579" s="19">
        <f t="shared" si="85"/>
        <v>0</v>
      </c>
      <c r="Q579" s="19">
        <f t="shared" si="86"/>
        <v>0</v>
      </c>
      <c r="R579" s="19">
        <f t="shared" si="87"/>
        <v>0</v>
      </c>
      <c r="S579" s="19">
        <f t="shared" si="88"/>
        <v>0</v>
      </c>
      <c r="T579" s="19">
        <f t="shared" si="89"/>
        <v>0</v>
      </c>
    </row>
    <row r="580" spans="1:20" s="3" customFormat="1" ht="45" customHeight="1" outlineLevel="2" x14ac:dyDescent="0.2">
      <c r="A580" s="97"/>
      <c r="B580" s="8"/>
      <c r="C580" s="7" t="s">
        <v>3182</v>
      </c>
      <c r="D580" s="6" t="s">
        <v>3181</v>
      </c>
      <c r="E580" s="6" t="s">
        <v>168</v>
      </c>
      <c r="F580" s="6" t="s">
        <v>3180</v>
      </c>
      <c r="G580" s="6" t="s">
        <v>405</v>
      </c>
      <c r="H580" s="6" t="s">
        <v>3179</v>
      </c>
      <c r="I580" s="64">
        <v>12</v>
      </c>
      <c r="J580" s="6" t="s">
        <v>1</v>
      </c>
      <c r="K580" s="88">
        <v>730.67</v>
      </c>
      <c r="L580" s="88">
        <v>694.14</v>
      </c>
      <c r="M580" s="87"/>
      <c r="N580" s="5" t="s">
        <v>0</v>
      </c>
      <c r="O580" s="4"/>
      <c r="P580" s="19">
        <f t="shared" si="85"/>
        <v>0</v>
      </c>
      <c r="Q580" s="19">
        <f t="shared" si="86"/>
        <v>0</v>
      </c>
      <c r="R580" s="19">
        <f t="shared" si="87"/>
        <v>0</v>
      </c>
      <c r="S580" s="19">
        <f t="shared" si="88"/>
        <v>0</v>
      </c>
      <c r="T580" s="19">
        <f t="shared" si="89"/>
        <v>0</v>
      </c>
    </row>
    <row r="581" spans="1:20" s="3" customFormat="1" ht="45" customHeight="1" outlineLevel="2" x14ac:dyDescent="0.2">
      <c r="A581" s="97"/>
      <c r="B581" s="8"/>
      <c r="C581" s="7" t="s">
        <v>3194</v>
      </c>
      <c r="D581" s="6" t="s">
        <v>3193</v>
      </c>
      <c r="E581" s="6" t="s">
        <v>168</v>
      </c>
      <c r="F581" s="6" t="s">
        <v>3192</v>
      </c>
      <c r="G581" s="6" t="s">
        <v>604</v>
      </c>
      <c r="H581" s="6" t="s">
        <v>3191</v>
      </c>
      <c r="I581" s="64">
        <v>4</v>
      </c>
      <c r="J581" s="6" t="s">
        <v>1</v>
      </c>
      <c r="K581" s="88">
        <v>3254.54</v>
      </c>
      <c r="L581" s="88">
        <v>3091.81</v>
      </c>
      <c r="M581" s="87"/>
      <c r="N581" s="5" t="s">
        <v>9</v>
      </c>
      <c r="O581" s="4"/>
      <c r="P581" s="19">
        <f t="shared" si="85"/>
        <v>0</v>
      </c>
      <c r="Q581" s="19">
        <f t="shared" si="86"/>
        <v>0</v>
      </c>
      <c r="R581" s="19">
        <f t="shared" si="87"/>
        <v>0</v>
      </c>
      <c r="S581" s="19">
        <f t="shared" si="88"/>
        <v>0</v>
      </c>
      <c r="T581" s="19">
        <f t="shared" si="89"/>
        <v>0</v>
      </c>
    </row>
    <row r="582" spans="1:20" s="3" customFormat="1" ht="45" customHeight="1" outlineLevel="2" x14ac:dyDescent="0.2">
      <c r="A582" s="97"/>
      <c r="B582" s="8"/>
      <c r="C582" s="7" t="s">
        <v>3205</v>
      </c>
      <c r="D582" s="6" t="s">
        <v>3204</v>
      </c>
      <c r="E582" s="6" t="s">
        <v>168</v>
      </c>
      <c r="F582" s="6" t="s">
        <v>3203</v>
      </c>
      <c r="G582" s="6" t="s">
        <v>291</v>
      </c>
      <c r="H582" s="6" t="s">
        <v>3202</v>
      </c>
      <c r="I582" s="64">
        <v>1</v>
      </c>
      <c r="J582" s="6" t="s">
        <v>1</v>
      </c>
      <c r="K582" s="88">
        <v>7194.71</v>
      </c>
      <c r="L582" s="88">
        <v>6834.97</v>
      </c>
      <c r="M582" s="87"/>
      <c r="N582" s="5" t="s">
        <v>13</v>
      </c>
      <c r="O582" s="4"/>
      <c r="P582" s="19">
        <f t="shared" si="85"/>
        <v>0</v>
      </c>
      <c r="Q582" s="19">
        <f t="shared" si="86"/>
        <v>0</v>
      </c>
      <c r="R582" s="19">
        <f t="shared" si="87"/>
        <v>0</v>
      </c>
      <c r="S582" s="19">
        <f t="shared" si="88"/>
        <v>0</v>
      </c>
      <c r="T582" s="19">
        <f t="shared" si="89"/>
        <v>0</v>
      </c>
    </row>
    <row r="583" spans="1:20" s="3" customFormat="1" ht="45" customHeight="1" outlineLevel="2" x14ac:dyDescent="0.2">
      <c r="A583" s="97"/>
      <c r="B583" s="8"/>
      <c r="C583" s="7" t="s">
        <v>3170</v>
      </c>
      <c r="D583" s="6" t="s">
        <v>3169</v>
      </c>
      <c r="E583" s="6" t="s">
        <v>168</v>
      </c>
      <c r="F583" s="6" t="s">
        <v>907</v>
      </c>
      <c r="G583" s="6" t="s">
        <v>774</v>
      </c>
      <c r="H583" s="6" t="s">
        <v>3168</v>
      </c>
      <c r="I583" s="64">
        <v>4</v>
      </c>
      <c r="J583" s="6" t="s">
        <v>1</v>
      </c>
      <c r="K583" s="88">
        <v>3473.79</v>
      </c>
      <c r="L583" s="88">
        <v>3300.1</v>
      </c>
      <c r="M583" s="87"/>
      <c r="N583" s="5" t="s">
        <v>0</v>
      </c>
      <c r="O583" s="4"/>
      <c r="P583" s="19">
        <f t="shared" si="85"/>
        <v>0</v>
      </c>
      <c r="Q583" s="19">
        <f t="shared" si="86"/>
        <v>0</v>
      </c>
      <c r="R583" s="19">
        <f t="shared" si="87"/>
        <v>0</v>
      </c>
      <c r="S583" s="19">
        <f t="shared" si="88"/>
        <v>0</v>
      </c>
      <c r="T583" s="19">
        <f t="shared" si="89"/>
        <v>0</v>
      </c>
    </row>
    <row r="584" spans="1:20" s="3" customFormat="1" ht="45" customHeight="1" outlineLevel="2" x14ac:dyDescent="0.2">
      <c r="A584" s="97"/>
      <c r="B584" s="8"/>
      <c r="C584" s="7" t="s">
        <v>3227</v>
      </c>
      <c r="D584" s="6" t="s">
        <v>3226</v>
      </c>
      <c r="E584" s="6" t="s">
        <v>168</v>
      </c>
      <c r="F584" s="6" t="s">
        <v>3225</v>
      </c>
      <c r="G584" s="6" t="s">
        <v>212</v>
      </c>
      <c r="H584" s="6" t="s">
        <v>3224</v>
      </c>
      <c r="I584" s="64">
        <v>8</v>
      </c>
      <c r="J584" s="6" t="s">
        <v>1</v>
      </c>
      <c r="K584" s="88">
        <v>1636.52</v>
      </c>
      <c r="L584" s="88">
        <v>1554.69</v>
      </c>
      <c r="M584" s="87"/>
      <c r="N584" s="5" t="s">
        <v>222</v>
      </c>
      <c r="O584" s="4"/>
      <c r="P584" s="19">
        <f t="shared" si="85"/>
        <v>0</v>
      </c>
      <c r="Q584" s="19">
        <f t="shared" si="86"/>
        <v>0</v>
      </c>
      <c r="R584" s="19">
        <f t="shared" si="87"/>
        <v>0</v>
      </c>
      <c r="S584" s="19">
        <f t="shared" si="88"/>
        <v>0</v>
      </c>
      <c r="T584" s="19">
        <f t="shared" si="89"/>
        <v>0</v>
      </c>
    </row>
    <row r="585" spans="1:20" s="3" customFormat="1" ht="45" customHeight="1" outlineLevel="2" x14ac:dyDescent="0.2">
      <c r="A585" s="97"/>
      <c r="B585" s="8"/>
      <c r="C585" s="7" t="s">
        <v>3244</v>
      </c>
      <c r="D585" s="6" t="s">
        <v>3243</v>
      </c>
      <c r="E585" s="6" t="s">
        <v>168</v>
      </c>
      <c r="F585" s="6" t="s">
        <v>3242</v>
      </c>
      <c r="G585" s="6" t="s">
        <v>446</v>
      </c>
      <c r="H585" s="6" t="s">
        <v>3241</v>
      </c>
      <c r="I585" s="64">
        <v>12</v>
      </c>
      <c r="J585" s="6" t="s">
        <v>1</v>
      </c>
      <c r="K585" s="88">
        <v>550.79</v>
      </c>
      <c r="L585" s="88">
        <v>523.25</v>
      </c>
      <c r="M585" s="87"/>
      <c r="N585" s="5" t="s">
        <v>222</v>
      </c>
      <c r="O585" s="4"/>
      <c r="P585" s="19">
        <f t="shared" si="85"/>
        <v>0</v>
      </c>
      <c r="Q585" s="19">
        <f t="shared" si="86"/>
        <v>0</v>
      </c>
      <c r="R585" s="19">
        <f t="shared" si="87"/>
        <v>0</v>
      </c>
      <c r="S585" s="19">
        <f t="shared" si="88"/>
        <v>0</v>
      </c>
      <c r="T585" s="19">
        <f t="shared" si="89"/>
        <v>0</v>
      </c>
    </row>
    <row r="586" spans="1:20" s="3" customFormat="1" ht="45" customHeight="1" outlineLevel="2" x14ac:dyDescent="0.2">
      <c r="A586" s="97"/>
      <c r="B586" s="8"/>
      <c r="C586" s="7" t="s">
        <v>3231</v>
      </c>
      <c r="D586" s="6" t="s">
        <v>3230</v>
      </c>
      <c r="E586" s="6" t="s">
        <v>168</v>
      </c>
      <c r="F586" s="6" t="s">
        <v>3229</v>
      </c>
      <c r="G586" s="6" t="s">
        <v>423</v>
      </c>
      <c r="H586" s="6" t="s">
        <v>3228</v>
      </c>
      <c r="I586" s="64">
        <v>12</v>
      </c>
      <c r="J586" s="6" t="s">
        <v>1</v>
      </c>
      <c r="K586" s="88">
        <v>907.03</v>
      </c>
      <c r="L586" s="88">
        <v>861.68</v>
      </c>
      <c r="M586" s="87"/>
      <c r="N586" s="5" t="s">
        <v>13</v>
      </c>
      <c r="O586" s="4"/>
      <c r="P586" s="19">
        <f t="shared" si="85"/>
        <v>0</v>
      </c>
      <c r="Q586" s="19">
        <f t="shared" si="86"/>
        <v>0</v>
      </c>
      <c r="R586" s="19">
        <f t="shared" si="87"/>
        <v>0</v>
      </c>
      <c r="S586" s="19">
        <f t="shared" si="88"/>
        <v>0</v>
      </c>
      <c r="T586" s="19">
        <f t="shared" si="89"/>
        <v>0</v>
      </c>
    </row>
    <row r="587" spans="1:20" s="3" customFormat="1" ht="45" customHeight="1" outlineLevel="2" x14ac:dyDescent="0.2">
      <c r="A587" s="97"/>
      <c r="B587" s="8"/>
      <c r="C587" s="7" t="s">
        <v>3156</v>
      </c>
      <c r="D587" s="6" t="s">
        <v>3155</v>
      </c>
      <c r="E587" s="6" t="s">
        <v>168</v>
      </c>
      <c r="F587" s="6" t="s">
        <v>3154</v>
      </c>
      <c r="G587" s="6" t="s">
        <v>3153</v>
      </c>
      <c r="H587" s="6" t="s">
        <v>3152</v>
      </c>
      <c r="I587" s="64">
        <v>1</v>
      </c>
      <c r="J587" s="6" t="s">
        <v>1</v>
      </c>
      <c r="K587" s="88">
        <v>8998.89</v>
      </c>
      <c r="L587" s="88">
        <v>8548.9500000000007</v>
      </c>
      <c r="M587" s="87"/>
      <c r="N587" s="5" t="s">
        <v>13</v>
      </c>
      <c r="O587" s="4"/>
      <c r="P587" s="19">
        <f t="shared" si="85"/>
        <v>0</v>
      </c>
      <c r="Q587" s="19">
        <f t="shared" si="86"/>
        <v>0</v>
      </c>
      <c r="R587" s="19">
        <f t="shared" si="87"/>
        <v>0</v>
      </c>
      <c r="S587" s="19">
        <f t="shared" si="88"/>
        <v>0</v>
      </c>
      <c r="T587" s="19">
        <f t="shared" si="89"/>
        <v>0</v>
      </c>
    </row>
    <row r="588" spans="1:20" s="3" customFormat="1" ht="45" customHeight="1" outlineLevel="2" x14ac:dyDescent="0.2">
      <c r="A588" s="97"/>
      <c r="B588" s="8"/>
      <c r="C588" s="7" t="s">
        <v>3151</v>
      </c>
      <c r="D588" s="6" t="s">
        <v>3150</v>
      </c>
      <c r="E588" s="6" t="s">
        <v>168</v>
      </c>
      <c r="F588" s="6" t="s">
        <v>3149</v>
      </c>
      <c r="G588" s="6" t="s">
        <v>1331</v>
      </c>
      <c r="H588" s="6" t="s">
        <v>3148</v>
      </c>
      <c r="I588" s="64">
        <v>1</v>
      </c>
      <c r="J588" s="6" t="s">
        <v>1</v>
      </c>
      <c r="K588" s="88">
        <v>10186.27</v>
      </c>
      <c r="L588" s="88">
        <v>9676.9599999999991</v>
      </c>
      <c r="M588" s="87"/>
      <c r="N588" s="5" t="s">
        <v>13</v>
      </c>
      <c r="O588" s="4"/>
      <c r="P588" s="19">
        <f t="shared" si="85"/>
        <v>0</v>
      </c>
      <c r="Q588" s="19">
        <f t="shared" si="86"/>
        <v>0</v>
      </c>
      <c r="R588" s="19">
        <f t="shared" si="87"/>
        <v>0</v>
      </c>
      <c r="S588" s="19">
        <f t="shared" si="88"/>
        <v>0</v>
      </c>
      <c r="T588" s="19">
        <f t="shared" si="89"/>
        <v>0</v>
      </c>
    </row>
    <row r="589" spans="1:20" s="3" customFormat="1" ht="45" customHeight="1" outlineLevel="2" x14ac:dyDescent="0.2">
      <c r="A589" s="97"/>
      <c r="B589" s="8"/>
      <c r="C589" s="7" t="s">
        <v>3160</v>
      </c>
      <c r="D589" s="6" t="s">
        <v>3159</v>
      </c>
      <c r="E589" s="6" t="s">
        <v>168</v>
      </c>
      <c r="F589" s="6" t="s">
        <v>3158</v>
      </c>
      <c r="G589" s="6" t="s">
        <v>1331</v>
      </c>
      <c r="H589" s="6" t="s">
        <v>3157</v>
      </c>
      <c r="I589" s="64">
        <v>1</v>
      </c>
      <c r="J589" s="6" t="s">
        <v>1</v>
      </c>
      <c r="K589" s="88">
        <v>10186.27</v>
      </c>
      <c r="L589" s="88">
        <v>9676.9599999999991</v>
      </c>
      <c r="M589" s="87"/>
      <c r="N589" s="5" t="s">
        <v>13</v>
      </c>
      <c r="O589" s="4"/>
      <c r="P589" s="19">
        <f t="shared" si="85"/>
        <v>0</v>
      </c>
      <c r="Q589" s="19">
        <f t="shared" si="86"/>
        <v>0</v>
      </c>
      <c r="R589" s="19">
        <f t="shared" si="87"/>
        <v>0</v>
      </c>
      <c r="S589" s="19">
        <f t="shared" si="88"/>
        <v>0</v>
      </c>
      <c r="T589" s="19">
        <f t="shared" si="89"/>
        <v>0</v>
      </c>
    </row>
    <row r="590" spans="1:20" s="3" customFormat="1" ht="45" customHeight="1" outlineLevel="2" x14ac:dyDescent="0.2">
      <c r="A590" s="97"/>
      <c r="B590" s="8"/>
      <c r="C590" s="7" t="s">
        <v>3252</v>
      </c>
      <c r="D590" s="6" t="s">
        <v>3251</v>
      </c>
      <c r="E590" s="6" t="s">
        <v>168</v>
      </c>
      <c r="F590" s="6" t="s">
        <v>3250</v>
      </c>
      <c r="G590" s="6" t="s">
        <v>715</v>
      </c>
      <c r="H590" s="6" t="s">
        <v>3249</v>
      </c>
      <c r="I590" s="64">
        <v>6</v>
      </c>
      <c r="J590" s="6" t="s">
        <v>1</v>
      </c>
      <c r="K590" s="88">
        <v>1539.01</v>
      </c>
      <c r="L590" s="88">
        <v>1462.06</v>
      </c>
      <c r="M590" s="87"/>
      <c r="N590" s="5" t="s">
        <v>13</v>
      </c>
      <c r="O590" s="4"/>
      <c r="P590" s="19">
        <f t="shared" si="85"/>
        <v>0</v>
      </c>
      <c r="Q590" s="19">
        <f t="shared" si="86"/>
        <v>0</v>
      </c>
      <c r="R590" s="19">
        <f t="shared" si="87"/>
        <v>0</v>
      </c>
      <c r="S590" s="19">
        <f t="shared" si="88"/>
        <v>0</v>
      </c>
      <c r="T590" s="19">
        <f t="shared" si="89"/>
        <v>0</v>
      </c>
    </row>
    <row r="591" spans="1:20" s="3" customFormat="1" ht="45" customHeight="1" outlineLevel="2" x14ac:dyDescent="0.2">
      <c r="A591" s="97"/>
      <c r="B591" s="8"/>
      <c r="C591" s="7" t="s">
        <v>3144</v>
      </c>
      <c r="D591" s="6" t="s">
        <v>3143</v>
      </c>
      <c r="E591" s="6" t="s">
        <v>168</v>
      </c>
      <c r="F591" s="6" t="s">
        <v>3142</v>
      </c>
      <c r="G591" s="6" t="s">
        <v>937</v>
      </c>
      <c r="H591" s="6"/>
      <c r="I591" s="64">
        <v>1</v>
      </c>
      <c r="J591" s="6" t="s">
        <v>1</v>
      </c>
      <c r="K591" s="88">
        <v>10284.129999999999</v>
      </c>
      <c r="L591" s="88">
        <v>9769.92</v>
      </c>
      <c r="M591" s="87"/>
      <c r="N591" s="5" t="s">
        <v>13</v>
      </c>
      <c r="O591" s="4"/>
      <c r="P591" s="19">
        <f t="shared" si="85"/>
        <v>0</v>
      </c>
      <c r="Q591" s="19">
        <f t="shared" si="86"/>
        <v>0</v>
      </c>
      <c r="R591" s="19">
        <f t="shared" si="87"/>
        <v>0</v>
      </c>
      <c r="S591" s="19">
        <f t="shared" si="88"/>
        <v>0</v>
      </c>
      <c r="T591" s="19">
        <f t="shared" si="89"/>
        <v>0</v>
      </c>
    </row>
    <row r="592" spans="1:20" s="3" customFormat="1" ht="45" customHeight="1" outlineLevel="2" x14ac:dyDescent="0.2">
      <c r="A592" s="97"/>
      <c r="B592" s="8"/>
      <c r="C592" s="7" t="s">
        <v>3163</v>
      </c>
      <c r="D592" s="6" t="s">
        <v>3162</v>
      </c>
      <c r="E592" s="6" t="s">
        <v>168</v>
      </c>
      <c r="F592" s="6" t="s">
        <v>3161</v>
      </c>
      <c r="G592" s="6" t="s">
        <v>481</v>
      </c>
      <c r="H592" s="6"/>
      <c r="I592" s="64">
        <v>1</v>
      </c>
      <c r="J592" s="6" t="s">
        <v>1</v>
      </c>
      <c r="K592" s="88">
        <v>8168.15</v>
      </c>
      <c r="L592" s="88">
        <v>7759.74</v>
      </c>
      <c r="M592" s="87"/>
      <c r="N592" s="5" t="s">
        <v>13</v>
      </c>
      <c r="O592" s="4"/>
      <c r="P592" s="19">
        <f t="shared" si="85"/>
        <v>0</v>
      </c>
      <c r="Q592" s="19">
        <f t="shared" si="86"/>
        <v>0</v>
      </c>
      <c r="R592" s="19">
        <f t="shared" si="87"/>
        <v>0</v>
      </c>
      <c r="S592" s="19">
        <f t="shared" si="88"/>
        <v>0</v>
      </c>
      <c r="T592" s="19">
        <f t="shared" si="89"/>
        <v>0</v>
      </c>
    </row>
    <row r="593" spans="1:20" s="3" customFormat="1" ht="45" customHeight="1" outlineLevel="2" x14ac:dyDescent="0.2">
      <c r="A593" s="97"/>
      <c r="B593" s="8"/>
      <c r="C593" s="7" t="s">
        <v>3137</v>
      </c>
      <c r="D593" s="6" t="s">
        <v>3136</v>
      </c>
      <c r="E593" s="6" t="s">
        <v>168</v>
      </c>
      <c r="F593" s="6" t="s">
        <v>3135</v>
      </c>
      <c r="G593" s="6" t="s">
        <v>1826</v>
      </c>
      <c r="H593" s="6"/>
      <c r="I593" s="64">
        <v>1</v>
      </c>
      <c r="J593" s="6" t="s">
        <v>1</v>
      </c>
      <c r="K593" s="88">
        <v>11171.41</v>
      </c>
      <c r="L593" s="88">
        <v>10612.84</v>
      </c>
      <c r="M593" s="87"/>
      <c r="N593" s="5" t="s">
        <v>13</v>
      </c>
      <c r="O593" s="4"/>
      <c r="P593" s="19">
        <f t="shared" si="85"/>
        <v>0</v>
      </c>
      <c r="Q593" s="19">
        <f t="shared" si="86"/>
        <v>0</v>
      </c>
      <c r="R593" s="19">
        <f t="shared" si="87"/>
        <v>0</v>
      </c>
      <c r="S593" s="19">
        <f t="shared" si="88"/>
        <v>0</v>
      </c>
      <c r="T593" s="19">
        <f t="shared" si="89"/>
        <v>0</v>
      </c>
    </row>
    <row r="594" spans="1:20" s="3" customFormat="1" ht="45" customHeight="1" outlineLevel="2" x14ac:dyDescent="0.2">
      <c r="A594" s="97"/>
      <c r="B594" s="8"/>
      <c r="C594" s="7" t="s">
        <v>3147</v>
      </c>
      <c r="D594" s="6" t="s">
        <v>3146</v>
      </c>
      <c r="E594" s="6" t="s">
        <v>168</v>
      </c>
      <c r="F594" s="6" t="s">
        <v>3145</v>
      </c>
      <c r="G594" s="6" t="s">
        <v>501</v>
      </c>
      <c r="H594" s="6"/>
      <c r="I594" s="64">
        <v>1</v>
      </c>
      <c r="J594" s="6" t="s">
        <v>1</v>
      </c>
      <c r="K594" s="88">
        <v>10806.05</v>
      </c>
      <c r="L594" s="88">
        <v>10265.75</v>
      </c>
      <c r="M594" s="87"/>
      <c r="N594" s="5" t="s">
        <v>13</v>
      </c>
      <c r="O594" s="4"/>
      <c r="P594" s="19">
        <f t="shared" si="85"/>
        <v>0</v>
      </c>
      <c r="Q594" s="19">
        <f t="shared" si="86"/>
        <v>0</v>
      </c>
      <c r="R594" s="19">
        <f t="shared" si="87"/>
        <v>0</v>
      </c>
      <c r="S594" s="19">
        <f t="shared" si="88"/>
        <v>0</v>
      </c>
      <c r="T594" s="19">
        <f t="shared" si="89"/>
        <v>0</v>
      </c>
    </row>
    <row r="595" spans="1:20" s="3" customFormat="1" ht="45" customHeight="1" outlineLevel="2" x14ac:dyDescent="0.2">
      <c r="A595" s="97"/>
      <c r="B595" s="8"/>
      <c r="C595" s="7" t="s">
        <v>3141</v>
      </c>
      <c r="D595" s="6" t="s">
        <v>3140</v>
      </c>
      <c r="E595" s="6" t="s">
        <v>168</v>
      </c>
      <c r="F595" s="6" t="s">
        <v>3139</v>
      </c>
      <c r="G595" s="6" t="s">
        <v>3138</v>
      </c>
      <c r="H595" s="6"/>
      <c r="I595" s="64">
        <v>1</v>
      </c>
      <c r="J595" s="6" t="s">
        <v>1</v>
      </c>
      <c r="K595" s="88">
        <v>12086.95</v>
      </c>
      <c r="L595" s="88">
        <v>11482.6</v>
      </c>
      <c r="M595" s="88"/>
      <c r="N595" s="5" t="s">
        <v>13</v>
      </c>
      <c r="O595" s="4"/>
      <c r="P595" s="19">
        <f t="shared" si="85"/>
        <v>0</v>
      </c>
      <c r="Q595" s="19">
        <f t="shared" si="86"/>
        <v>0</v>
      </c>
      <c r="R595" s="19">
        <f t="shared" si="87"/>
        <v>0</v>
      </c>
      <c r="S595" s="19">
        <f t="shared" si="88"/>
        <v>0</v>
      </c>
      <c r="T595" s="19">
        <f t="shared" si="89"/>
        <v>0</v>
      </c>
    </row>
    <row r="596" spans="1:20" s="3" customFormat="1" ht="45" customHeight="1" outlineLevel="2" x14ac:dyDescent="0.2">
      <c r="A596" s="97"/>
      <c r="B596" s="8"/>
      <c r="C596" s="7" t="s">
        <v>3174</v>
      </c>
      <c r="D596" s="6" t="s">
        <v>3173</v>
      </c>
      <c r="E596" s="6" t="s">
        <v>168</v>
      </c>
      <c r="F596" s="6" t="s">
        <v>3172</v>
      </c>
      <c r="G596" s="6" t="s">
        <v>645</v>
      </c>
      <c r="H596" s="6" t="s">
        <v>3171</v>
      </c>
      <c r="I596" s="64">
        <v>4</v>
      </c>
      <c r="J596" s="6" t="s">
        <v>1</v>
      </c>
      <c r="K596" s="88">
        <v>2916.71</v>
      </c>
      <c r="L596" s="88">
        <v>2770.87</v>
      </c>
      <c r="M596" s="88"/>
      <c r="N596" s="5" t="s">
        <v>13</v>
      </c>
      <c r="O596" s="4"/>
      <c r="P596" s="19">
        <f t="shared" si="85"/>
        <v>0</v>
      </c>
      <c r="Q596" s="19">
        <f t="shared" si="86"/>
        <v>0</v>
      </c>
      <c r="R596" s="19">
        <f t="shared" si="87"/>
        <v>0</v>
      </c>
      <c r="S596" s="19">
        <f t="shared" si="88"/>
        <v>0</v>
      </c>
      <c r="T596" s="19">
        <f t="shared" si="89"/>
        <v>0</v>
      </c>
    </row>
    <row r="597" spans="1:20" s="3" customFormat="1" ht="45" customHeight="1" outlineLevel="2" x14ac:dyDescent="0.2">
      <c r="A597" s="97"/>
      <c r="B597" s="8"/>
      <c r="C597" s="7" t="s">
        <v>3178</v>
      </c>
      <c r="D597" s="6" t="s">
        <v>3177</v>
      </c>
      <c r="E597" s="6" t="s">
        <v>173</v>
      </c>
      <c r="F597" s="6" t="s">
        <v>3176</v>
      </c>
      <c r="G597" s="6" t="s">
        <v>3153</v>
      </c>
      <c r="H597" s="6" t="s">
        <v>3175</v>
      </c>
      <c r="I597" s="64">
        <v>8</v>
      </c>
      <c r="J597" s="6" t="s">
        <v>1</v>
      </c>
      <c r="K597" s="88">
        <v>336.32</v>
      </c>
      <c r="L597" s="88">
        <v>319.5</v>
      </c>
      <c r="M597" s="88"/>
      <c r="N597" s="5" t="s">
        <v>13</v>
      </c>
      <c r="O597" s="4"/>
      <c r="P597" s="19">
        <f t="shared" si="85"/>
        <v>0</v>
      </c>
      <c r="Q597" s="19">
        <f t="shared" si="86"/>
        <v>0</v>
      </c>
      <c r="R597" s="19">
        <f t="shared" si="87"/>
        <v>0</v>
      </c>
      <c r="S597" s="19">
        <f t="shared" si="88"/>
        <v>0</v>
      </c>
      <c r="T597" s="19">
        <f t="shared" si="89"/>
        <v>0</v>
      </c>
    </row>
    <row r="598" spans="1:20" s="3" customFormat="1" ht="45" customHeight="1" outlineLevel="2" x14ac:dyDescent="0.2">
      <c r="A598" s="97"/>
      <c r="B598" s="8"/>
      <c r="C598" s="7" t="s">
        <v>3134</v>
      </c>
      <c r="D598" s="6" t="s">
        <v>3133</v>
      </c>
      <c r="E598" s="6" t="s">
        <v>173</v>
      </c>
      <c r="F598" s="6" t="s">
        <v>3132</v>
      </c>
      <c r="G598" s="6" t="s">
        <v>3131</v>
      </c>
      <c r="H598" s="6" t="s">
        <v>3130</v>
      </c>
      <c r="I598" s="64">
        <v>2</v>
      </c>
      <c r="J598" s="6" t="s">
        <v>1</v>
      </c>
      <c r="K598" s="88">
        <v>1875.89</v>
      </c>
      <c r="L598" s="88">
        <v>1782.1</v>
      </c>
      <c r="M598" s="88"/>
      <c r="N598" s="5" t="s">
        <v>13</v>
      </c>
      <c r="O598" s="4"/>
      <c r="P598" s="19">
        <f t="shared" si="85"/>
        <v>0</v>
      </c>
      <c r="Q598" s="19">
        <f t="shared" si="86"/>
        <v>0</v>
      </c>
      <c r="R598" s="19">
        <f t="shared" si="87"/>
        <v>0</v>
      </c>
      <c r="S598" s="19">
        <f t="shared" si="88"/>
        <v>0</v>
      </c>
      <c r="T598" s="19">
        <f t="shared" si="89"/>
        <v>0</v>
      </c>
    </row>
    <row r="599" spans="1:20" s="3" customFormat="1" ht="45" customHeight="1" outlineLevel="2" x14ac:dyDescent="0.2">
      <c r="A599" s="97"/>
      <c r="B599" s="8"/>
      <c r="C599" s="7" t="s">
        <v>3190</v>
      </c>
      <c r="D599" s="6" t="s">
        <v>3189</v>
      </c>
      <c r="E599" s="6" t="s">
        <v>173</v>
      </c>
      <c r="F599" s="6" t="s">
        <v>3188</v>
      </c>
      <c r="G599" s="6" t="s">
        <v>1821</v>
      </c>
      <c r="H599" s="6" t="s">
        <v>3187</v>
      </c>
      <c r="I599" s="64">
        <v>1</v>
      </c>
      <c r="J599" s="6" t="s">
        <v>1</v>
      </c>
      <c r="K599" s="88">
        <v>1259.71</v>
      </c>
      <c r="L599" s="88">
        <v>1196.72</v>
      </c>
      <c r="M599" s="88"/>
      <c r="N599" s="5" t="s">
        <v>39</v>
      </c>
      <c r="O599" s="4"/>
      <c r="P599" s="19">
        <f t="shared" si="85"/>
        <v>0</v>
      </c>
      <c r="Q599" s="19">
        <f t="shared" si="86"/>
        <v>0</v>
      </c>
      <c r="R599" s="19">
        <f t="shared" si="87"/>
        <v>0</v>
      </c>
      <c r="S599" s="19">
        <f t="shared" si="88"/>
        <v>0</v>
      </c>
      <c r="T599" s="19">
        <f t="shared" si="89"/>
        <v>0</v>
      </c>
    </row>
    <row r="600" spans="1:20" s="3" customFormat="1" ht="45" customHeight="1" outlineLevel="2" x14ac:dyDescent="0.2">
      <c r="A600" s="97"/>
      <c r="B600" s="8"/>
      <c r="C600" s="7" t="s">
        <v>3197</v>
      </c>
      <c r="D600" s="6" t="s">
        <v>3196</v>
      </c>
      <c r="E600" s="6" t="s">
        <v>173</v>
      </c>
      <c r="F600" s="6" t="s">
        <v>3195</v>
      </c>
      <c r="G600" s="6" t="s">
        <v>236</v>
      </c>
      <c r="H600" s="6"/>
      <c r="I600" s="64">
        <v>12</v>
      </c>
      <c r="J600" s="6" t="s">
        <v>1</v>
      </c>
      <c r="K600" s="88">
        <v>448.42</v>
      </c>
      <c r="L600" s="88">
        <v>426</v>
      </c>
      <c r="M600" s="88"/>
      <c r="N600" s="5" t="s">
        <v>39</v>
      </c>
      <c r="O600" s="4"/>
      <c r="P600" s="19">
        <f t="shared" si="85"/>
        <v>0</v>
      </c>
      <c r="Q600" s="19">
        <f t="shared" si="86"/>
        <v>0</v>
      </c>
      <c r="R600" s="19">
        <f t="shared" si="87"/>
        <v>0</v>
      </c>
      <c r="S600" s="19">
        <f t="shared" si="88"/>
        <v>0</v>
      </c>
      <c r="T600" s="19">
        <f t="shared" si="89"/>
        <v>0</v>
      </c>
    </row>
    <row r="601" spans="1:20" s="3" customFormat="1" ht="45" customHeight="1" outlineLevel="2" x14ac:dyDescent="0.2">
      <c r="A601" s="97"/>
      <c r="B601" s="8"/>
      <c r="C601" s="7" t="s">
        <v>3167</v>
      </c>
      <c r="D601" s="6" t="s">
        <v>3166</v>
      </c>
      <c r="E601" s="6" t="s">
        <v>173</v>
      </c>
      <c r="F601" s="6" t="s">
        <v>3165</v>
      </c>
      <c r="G601" s="6" t="s">
        <v>1850</v>
      </c>
      <c r="H601" s="6" t="s">
        <v>3164</v>
      </c>
      <c r="I601" s="64">
        <v>1</v>
      </c>
      <c r="J601" s="6" t="s">
        <v>1</v>
      </c>
      <c r="K601" s="88">
        <v>14820.83</v>
      </c>
      <c r="L601" s="88">
        <v>14079.79</v>
      </c>
      <c r="M601" s="88"/>
      <c r="N601" s="5" t="s">
        <v>13</v>
      </c>
      <c r="O601" s="4"/>
      <c r="P601" s="19">
        <f t="shared" si="85"/>
        <v>0</v>
      </c>
      <c r="Q601" s="19">
        <f t="shared" si="86"/>
        <v>0</v>
      </c>
      <c r="R601" s="19">
        <f t="shared" si="87"/>
        <v>0</v>
      </c>
      <c r="S601" s="19">
        <f t="shared" si="88"/>
        <v>0</v>
      </c>
      <c r="T601" s="19">
        <f t="shared" si="89"/>
        <v>0</v>
      </c>
    </row>
    <row r="602" spans="1:20" s="3" customFormat="1" ht="45" customHeight="1" outlineLevel="2" x14ac:dyDescent="0.2">
      <c r="A602" s="97"/>
      <c r="B602" s="67"/>
      <c r="C602" s="68" t="s">
        <v>3248</v>
      </c>
      <c r="D602" s="69" t="s">
        <v>3247</v>
      </c>
      <c r="E602" s="69" t="s">
        <v>173</v>
      </c>
      <c r="F602" s="69" t="s">
        <v>3246</v>
      </c>
      <c r="G602" s="69" t="s">
        <v>680</v>
      </c>
      <c r="H602" s="69" t="s">
        <v>3245</v>
      </c>
      <c r="I602" s="64">
        <v>6</v>
      </c>
      <c r="J602" s="69" t="s">
        <v>1</v>
      </c>
      <c r="K602" s="89">
        <v>375.45</v>
      </c>
      <c r="L602" s="89">
        <v>356.68</v>
      </c>
      <c r="M602" s="87"/>
      <c r="N602" s="70" t="s">
        <v>9</v>
      </c>
      <c r="O602" s="71"/>
      <c r="P602" s="19">
        <f t="shared" si="85"/>
        <v>0</v>
      </c>
      <c r="Q602" s="19">
        <f t="shared" si="86"/>
        <v>0</v>
      </c>
      <c r="R602" s="19">
        <f t="shared" si="87"/>
        <v>0</v>
      </c>
      <c r="S602" s="19">
        <f t="shared" si="88"/>
        <v>0</v>
      </c>
      <c r="T602" s="19">
        <f t="shared" si="89"/>
        <v>0</v>
      </c>
    </row>
    <row r="603" spans="1:20" s="9" customFormat="1" ht="12.95" customHeight="1" x14ac:dyDescent="0.25">
      <c r="A603" s="96"/>
      <c r="B603" s="80" t="s">
        <v>5154</v>
      </c>
      <c r="C603" s="81"/>
      <c r="D603" s="82"/>
      <c r="E603" s="82"/>
      <c r="F603" s="82"/>
      <c r="G603" s="82"/>
      <c r="H603" s="82"/>
      <c r="I603" s="82"/>
      <c r="J603" s="82"/>
      <c r="K603" s="90"/>
      <c r="L603" s="90"/>
      <c r="M603" s="90"/>
      <c r="N603" s="82"/>
      <c r="O603" s="83"/>
    </row>
    <row r="604" spans="1:20" s="9" customFormat="1" ht="12.95" customHeight="1" outlineLevel="1" x14ac:dyDescent="0.25">
      <c r="A604" s="96"/>
      <c r="B604" s="84" t="s">
        <v>2870</v>
      </c>
      <c r="C604" s="77"/>
      <c r="D604" s="78"/>
      <c r="E604" s="78"/>
      <c r="F604" s="78"/>
      <c r="G604" s="78"/>
      <c r="H604" s="78"/>
      <c r="I604" s="78"/>
      <c r="J604" s="78"/>
      <c r="K604" s="91"/>
      <c r="L604" s="91"/>
      <c r="M604" s="91"/>
      <c r="N604" s="78"/>
      <c r="O604" s="79"/>
    </row>
    <row r="605" spans="1:20" s="3" customFormat="1" ht="45" customHeight="1" outlineLevel="2" x14ac:dyDescent="0.2">
      <c r="A605" s="97"/>
      <c r="B605" s="62"/>
      <c r="C605" s="63" t="s">
        <v>3100</v>
      </c>
      <c r="D605" s="64" t="s">
        <v>3099</v>
      </c>
      <c r="E605" s="64" t="s">
        <v>2870</v>
      </c>
      <c r="F605" s="64" t="s">
        <v>3031</v>
      </c>
      <c r="G605" s="64" t="s">
        <v>50</v>
      </c>
      <c r="H605" s="64" t="s">
        <v>3098</v>
      </c>
      <c r="I605" s="64">
        <v>1</v>
      </c>
      <c r="J605" s="64" t="s">
        <v>1</v>
      </c>
      <c r="K605" s="87">
        <v>7493.2</v>
      </c>
      <c r="L605" s="87">
        <v>7118.54</v>
      </c>
      <c r="M605" s="87"/>
      <c r="N605" s="65" t="s">
        <v>13</v>
      </c>
      <c r="O605" s="66"/>
      <c r="P605" s="19">
        <f t="shared" ref="P605:P668" si="90">F605*O605</f>
        <v>0</v>
      </c>
      <c r="Q605" s="19">
        <f t="shared" ref="Q605:Q668" si="91">G605*O605</f>
        <v>0</v>
      </c>
      <c r="R605" s="19">
        <f t="shared" ref="R605:R668" si="92">K605*O605</f>
        <v>0</v>
      </c>
      <c r="S605" s="19">
        <f t="shared" ref="S605:S668" si="93">L605*O605</f>
        <v>0</v>
      </c>
      <c r="T605" s="19">
        <f t="shared" ref="T605:T668" si="94">O605/I605</f>
        <v>0</v>
      </c>
    </row>
    <row r="606" spans="1:20" s="3" customFormat="1" ht="45" customHeight="1" outlineLevel="2" x14ac:dyDescent="0.2">
      <c r="A606" s="97"/>
      <c r="B606" s="8"/>
      <c r="C606" s="7" t="s">
        <v>3097</v>
      </c>
      <c r="D606" s="6" t="s">
        <v>3096</v>
      </c>
      <c r="E606" s="6" t="s">
        <v>2870</v>
      </c>
      <c r="F606" s="6" t="s">
        <v>1643</v>
      </c>
      <c r="G606" s="6" t="s">
        <v>446</v>
      </c>
      <c r="H606" s="6" t="s">
        <v>3095</v>
      </c>
      <c r="I606" s="64">
        <v>14</v>
      </c>
      <c r="J606" s="6" t="s">
        <v>1</v>
      </c>
      <c r="K606" s="88">
        <v>915.2</v>
      </c>
      <c r="L606" s="88">
        <v>869.44</v>
      </c>
      <c r="M606" s="87"/>
      <c r="N606" s="5" t="s">
        <v>39</v>
      </c>
      <c r="O606" s="4"/>
      <c r="P606" s="19">
        <f t="shared" si="90"/>
        <v>0</v>
      </c>
      <c r="Q606" s="19">
        <f t="shared" si="91"/>
        <v>0</v>
      </c>
      <c r="R606" s="19">
        <f t="shared" si="92"/>
        <v>0</v>
      </c>
      <c r="S606" s="19">
        <f t="shared" si="93"/>
        <v>0</v>
      </c>
      <c r="T606" s="19">
        <f t="shared" si="94"/>
        <v>0</v>
      </c>
    </row>
    <row r="607" spans="1:20" s="3" customFormat="1" ht="45" customHeight="1" outlineLevel="2" x14ac:dyDescent="0.2">
      <c r="A607" s="97"/>
      <c r="B607" s="8"/>
      <c r="C607" s="7" t="s">
        <v>3094</v>
      </c>
      <c r="D607" s="6" t="s">
        <v>3093</v>
      </c>
      <c r="E607" s="6" t="s">
        <v>2870</v>
      </c>
      <c r="F607" s="6" t="s">
        <v>1643</v>
      </c>
      <c r="G607" s="6" t="s">
        <v>446</v>
      </c>
      <c r="H607" s="6" t="s">
        <v>3092</v>
      </c>
      <c r="I607" s="64">
        <v>12</v>
      </c>
      <c r="J607" s="6" t="s">
        <v>1</v>
      </c>
      <c r="K607" s="88">
        <v>320.32</v>
      </c>
      <c r="L607" s="88">
        <v>304.3</v>
      </c>
      <c r="M607" s="87"/>
      <c r="N607" s="5" t="s">
        <v>9</v>
      </c>
      <c r="O607" s="4"/>
      <c r="P607" s="19">
        <f t="shared" si="90"/>
        <v>0</v>
      </c>
      <c r="Q607" s="19">
        <f t="shared" si="91"/>
        <v>0</v>
      </c>
      <c r="R607" s="19">
        <f t="shared" si="92"/>
        <v>0</v>
      </c>
      <c r="S607" s="19">
        <f t="shared" si="93"/>
        <v>0</v>
      </c>
      <c r="T607" s="19">
        <f t="shared" si="94"/>
        <v>0</v>
      </c>
    </row>
    <row r="608" spans="1:20" s="3" customFormat="1" ht="45" customHeight="1" outlineLevel="2" x14ac:dyDescent="0.2">
      <c r="A608" s="97"/>
      <c r="B608" s="8"/>
      <c r="C608" s="7" t="s">
        <v>3091</v>
      </c>
      <c r="D608" s="6" t="s">
        <v>3090</v>
      </c>
      <c r="E608" s="6" t="s">
        <v>2870</v>
      </c>
      <c r="F608" s="6" t="s">
        <v>3011</v>
      </c>
      <c r="G608" s="6" t="s">
        <v>405</v>
      </c>
      <c r="H608" s="6" t="s">
        <v>3089</v>
      </c>
      <c r="I608" s="64">
        <v>2</v>
      </c>
      <c r="J608" s="6" t="s">
        <v>1</v>
      </c>
      <c r="K608" s="88">
        <v>1372.8</v>
      </c>
      <c r="L608" s="88">
        <v>1304.1600000000001</v>
      </c>
      <c r="M608" s="87"/>
      <c r="N608" s="5" t="s">
        <v>13</v>
      </c>
      <c r="O608" s="4"/>
      <c r="P608" s="19">
        <f t="shared" si="90"/>
        <v>0</v>
      </c>
      <c r="Q608" s="19">
        <f t="shared" si="91"/>
        <v>0</v>
      </c>
      <c r="R608" s="19">
        <f t="shared" si="92"/>
        <v>0</v>
      </c>
      <c r="S608" s="19">
        <f t="shared" si="93"/>
        <v>0</v>
      </c>
      <c r="T608" s="19">
        <f t="shared" si="94"/>
        <v>0</v>
      </c>
    </row>
    <row r="609" spans="1:20" s="3" customFormat="1" ht="45" customHeight="1" outlineLevel="2" x14ac:dyDescent="0.2">
      <c r="A609" s="97"/>
      <c r="B609" s="8"/>
      <c r="C609" s="7" t="s">
        <v>3088</v>
      </c>
      <c r="D609" s="6" t="s">
        <v>3087</v>
      </c>
      <c r="E609" s="6" t="s">
        <v>2870</v>
      </c>
      <c r="F609" s="6" t="s">
        <v>207</v>
      </c>
      <c r="G609" s="6" t="s">
        <v>418</v>
      </c>
      <c r="H609" s="6" t="s">
        <v>3086</v>
      </c>
      <c r="I609" s="64">
        <v>1</v>
      </c>
      <c r="J609" s="6" t="s">
        <v>1</v>
      </c>
      <c r="K609" s="88">
        <v>3271.84</v>
      </c>
      <c r="L609" s="88">
        <v>3108.25</v>
      </c>
      <c r="M609" s="87"/>
      <c r="N609" s="5" t="s">
        <v>39</v>
      </c>
      <c r="O609" s="4"/>
      <c r="P609" s="19">
        <f t="shared" si="90"/>
        <v>0</v>
      </c>
      <c r="Q609" s="19">
        <f t="shared" si="91"/>
        <v>0</v>
      </c>
      <c r="R609" s="19">
        <f t="shared" si="92"/>
        <v>0</v>
      </c>
      <c r="S609" s="19">
        <f t="shared" si="93"/>
        <v>0</v>
      </c>
      <c r="T609" s="19">
        <f t="shared" si="94"/>
        <v>0</v>
      </c>
    </row>
    <row r="610" spans="1:20" s="3" customFormat="1" ht="45" customHeight="1" outlineLevel="2" x14ac:dyDescent="0.2">
      <c r="A610" s="97"/>
      <c r="B610" s="8"/>
      <c r="C610" s="7" t="s">
        <v>3085</v>
      </c>
      <c r="D610" s="6" t="s">
        <v>3084</v>
      </c>
      <c r="E610" s="6" t="s">
        <v>2870</v>
      </c>
      <c r="F610" s="6" t="s">
        <v>1643</v>
      </c>
      <c r="G610" s="6" t="s">
        <v>236</v>
      </c>
      <c r="H610" s="6" t="s">
        <v>3083</v>
      </c>
      <c r="I610" s="64">
        <v>14</v>
      </c>
      <c r="J610" s="6" t="s">
        <v>1</v>
      </c>
      <c r="K610" s="88">
        <v>377.52</v>
      </c>
      <c r="L610" s="88">
        <v>358.64</v>
      </c>
      <c r="M610" s="87"/>
      <c r="N610" s="5" t="s">
        <v>222</v>
      </c>
      <c r="O610" s="4"/>
      <c r="P610" s="19">
        <f t="shared" si="90"/>
        <v>0</v>
      </c>
      <c r="Q610" s="19">
        <f t="shared" si="91"/>
        <v>0</v>
      </c>
      <c r="R610" s="19">
        <f t="shared" si="92"/>
        <v>0</v>
      </c>
      <c r="S610" s="19">
        <f t="shared" si="93"/>
        <v>0</v>
      </c>
      <c r="T610" s="19">
        <f t="shared" si="94"/>
        <v>0</v>
      </c>
    </row>
    <row r="611" spans="1:20" s="3" customFormat="1" ht="45" customHeight="1" outlineLevel="2" x14ac:dyDescent="0.2">
      <c r="A611" s="97"/>
      <c r="B611" s="8"/>
      <c r="C611" s="7" t="s">
        <v>3082</v>
      </c>
      <c r="D611" s="6" t="s">
        <v>3081</v>
      </c>
      <c r="E611" s="6" t="s">
        <v>2870</v>
      </c>
      <c r="F611" s="6" t="s">
        <v>207</v>
      </c>
      <c r="G611" s="6" t="s">
        <v>296</v>
      </c>
      <c r="H611" s="6" t="s">
        <v>3080</v>
      </c>
      <c r="I611" s="64">
        <v>1</v>
      </c>
      <c r="J611" s="6" t="s">
        <v>1</v>
      </c>
      <c r="K611" s="88">
        <v>2453.88</v>
      </c>
      <c r="L611" s="88">
        <v>2331.19</v>
      </c>
      <c r="M611" s="87"/>
      <c r="N611" s="5" t="s">
        <v>54</v>
      </c>
      <c r="O611" s="4"/>
      <c r="P611" s="19">
        <f t="shared" si="90"/>
        <v>0</v>
      </c>
      <c r="Q611" s="19">
        <f t="shared" si="91"/>
        <v>0</v>
      </c>
      <c r="R611" s="19">
        <f t="shared" si="92"/>
        <v>0</v>
      </c>
      <c r="S611" s="19">
        <f t="shared" si="93"/>
        <v>0</v>
      </c>
      <c r="T611" s="19">
        <f t="shared" si="94"/>
        <v>0</v>
      </c>
    </row>
    <row r="612" spans="1:20" s="3" customFormat="1" ht="45" customHeight="1" outlineLevel="2" x14ac:dyDescent="0.2">
      <c r="A612" s="97"/>
      <c r="B612" s="8"/>
      <c r="C612" s="7" t="s">
        <v>3079</v>
      </c>
      <c r="D612" s="6" t="s">
        <v>3078</v>
      </c>
      <c r="E612" s="6" t="s">
        <v>2870</v>
      </c>
      <c r="F612" s="6" t="s">
        <v>1643</v>
      </c>
      <c r="G612" s="6" t="s">
        <v>236</v>
      </c>
      <c r="H612" s="6" t="s">
        <v>3077</v>
      </c>
      <c r="I612" s="64">
        <v>14</v>
      </c>
      <c r="J612" s="6" t="s">
        <v>1</v>
      </c>
      <c r="K612" s="88">
        <v>280.27999999999997</v>
      </c>
      <c r="L612" s="88">
        <v>266.27</v>
      </c>
      <c r="M612" s="87"/>
      <c r="N612" s="5" t="s">
        <v>440</v>
      </c>
      <c r="O612" s="4"/>
      <c r="P612" s="19">
        <f t="shared" si="90"/>
        <v>0</v>
      </c>
      <c r="Q612" s="19">
        <f t="shared" si="91"/>
        <v>0</v>
      </c>
      <c r="R612" s="19">
        <f t="shared" si="92"/>
        <v>0</v>
      </c>
      <c r="S612" s="19">
        <f t="shared" si="93"/>
        <v>0</v>
      </c>
      <c r="T612" s="19">
        <f t="shared" si="94"/>
        <v>0</v>
      </c>
    </row>
    <row r="613" spans="1:20" s="3" customFormat="1" ht="45" customHeight="1" outlineLevel="2" x14ac:dyDescent="0.2">
      <c r="A613" s="97"/>
      <c r="B613" s="8"/>
      <c r="C613" s="7" t="s">
        <v>3076</v>
      </c>
      <c r="D613" s="6" t="s">
        <v>3075</v>
      </c>
      <c r="E613" s="6" t="s">
        <v>2870</v>
      </c>
      <c r="F613" s="6" t="s">
        <v>1889</v>
      </c>
      <c r="G613" s="6" t="s">
        <v>442</v>
      </c>
      <c r="H613" s="6"/>
      <c r="I613" s="64">
        <v>1</v>
      </c>
      <c r="J613" s="6" t="s">
        <v>1</v>
      </c>
      <c r="K613" s="88">
        <v>6978.4</v>
      </c>
      <c r="L613" s="88">
        <v>6629.48</v>
      </c>
      <c r="M613" s="87"/>
      <c r="N613" s="5" t="s">
        <v>39</v>
      </c>
      <c r="O613" s="4"/>
      <c r="P613" s="19">
        <f t="shared" si="90"/>
        <v>0</v>
      </c>
      <c r="Q613" s="19">
        <f t="shared" si="91"/>
        <v>0</v>
      </c>
      <c r="R613" s="19">
        <f t="shared" si="92"/>
        <v>0</v>
      </c>
      <c r="S613" s="19">
        <f t="shared" si="93"/>
        <v>0</v>
      </c>
      <c r="T613" s="19">
        <f t="shared" si="94"/>
        <v>0</v>
      </c>
    </row>
    <row r="614" spans="1:20" s="3" customFormat="1" ht="45" customHeight="1" outlineLevel="2" x14ac:dyDescent="0.2">
      <c r="A614" s="97"/>
      <c r="B614" s="8"/>
      <c r="C614" s="7" t="s">
        <v>3074</v>
      </c>
      <c r="D614" s="6" t="s">
        <v>3073</v>
      </c>
      <c r="E614" s="6" t="s">
        <v>2870</v>
      </c>
      <c r="F614" s="6" t="s">
        <v>3035</v>
      </c>
      <c r="G614" s="6" t="s">
        <v>446</v>
      </c>
      <c r="H614" s="6" t="s">
        <v>3072</v>
      </c>
      <c r="I614" s="64">
        <v>6</v>
      </c>
      <c r="J614" s="6" t="s">
        <v>1</v>
      </c>
      <c r="K614" s="88">
        <v>274.56</v>
      </c>
      <c r="L614" s="88">
        <v>260.83</v>
      </c>
      <c r="M614" s="87"/>
      <c r="N614" s="5" t="s">
        <v>54</v>
      </c>
      <c r="O614" s="4"/>
      <c r="P614" s="19">
        <f t="shared" si="90"/>
        <v>0</v>
      </c>
      <c r="Q614" s="19">
        <f t="shared" si="91"/>
        <v>0</v>
      </c>
      <c r="R614" s="19">
        <f t="shared" si="92"/>
        <v>0</v>
      </c>
      <c r="S614" s="19">
        <f t="shared" si="93"/>
        <v>0</v>
      </c>
      <c r="T614" s="19">
        <f t="shared" si="94"/>
        <v>0</v>
      </c>
    </row>
    <row r="615" spans="1:20" s="3" customFormat="1" ht="45" customHeight="1" outlineLevel="2" x14ac:dyDescent="0.2">
      <c r="A615" s="97"/>
      <c r="B615" s="8"/>
      <c r="C615" s="7" t="s">
        <v>3071</v>
      </c>
      <c r="D615" s="6" t="s">
        <v>3070</v>
      </c>
      <c r="E615" s="6" t="s">
        <v>2870</v>
      </c>
      <c r="F615" s="6" t="s">
        <v>1643</v>
      </c>
      <c r="G615" s="6" t="s">
        <v>446</v>
      </c>
      <c r="H615" s="6" t="s">
        <v>3069</v>
      </c>
      <c r="I615" s="64">
        <v>12</v>
      </c>
      <c r="J615" s="6" t="s">
        <v>1</v>
      </c>
      <c r="K615" s="88">
        <v>480.48</v>
      </c>
      <c r="L615" s="88">
        <v>456.46</v>
      </c>
      <c r="M615" s="87"/>
      <c r="N615" s="5" t="s">
        <v>9</v>
      </c>
      <c r="O615" s="4"/>
      <c r="P615" s="19">
        <f t="shared" si="90"/>
        <v>0</v>
      </c>
      <c r="Q615" s="19">
        <f t="shared" si="91"/>
        <v>0</v>
      </c>
      <c r="R615" s="19">
        <f t="shared" si="92"/>
        <v>0</v>
      </c>
      <c r="S615" s="19">
        <f t="shared" si="93"/>
        <v>0</v>
      </c>
      <c r="T615" s="19">
        <f t="shared" si="94"/>
        <v>0</v>
      </c>
    </row>
    <row r="616" spans="1:20" s="3" customFormat="1" ht="45" customHeight="1" outlineLevel="2" x14ac:dyDescent="0.2">
      <c r="A616" s="97"/>
      <c r="B616" s="8"/>
      <c r="C616" s="7" t="s">
        <v>3068</v>
      </c>
      <c r="D616" s="6" t="s">
        <v>3067</v>
      </c>
      <c r="E616" s="6" t="s">
        <v>2870</v>
      </c>
      <c r="F616" s="6"/>
      <c r="G616" s="6"/>
      <c r="H616" s="6"/>
      <c r="I616" s="64">
        <v>1</v>
      </c>
      <c r="J616" s="6" t="s">
        <v>1</v>
      </c>
      <c r="K616" s="88">
        <v>10004.280000000001</v>
      </c>
      <c r="L616" s="88">
        <v>9504.07</v>
      </c>
      <c r="M616" s="87"/>
      <c r="N616" s="5" t="s">
        <v>13</v>
      </c>
      <c r="O616" s="4"/>
      <c r="P616" s="19">
        <f t="shared" si="90"/>
        <v>0</v>
      </c>
      <c r="Q616" s="19">
        <f t="shared" si="91"/>
        <v>0</v>
      </c>
      <c r="R616" s="19">
        <f t="shared" si="92"/>
        <v>0</v>
      </c>
      <c r="S616" s="19">
        <f t="shared" si="93"/>
        <v>0</v>
      </c>
      <c r="T616" s="19">
        <f t="shared" si="94"/>
        <v>0</v>
      </c>
    </row>
    <row r="617" spans="1:20" s="3" customFormat="1" ht="45" customHeight="1" outlineLevel="2" x14ac:dyDescent="0.2">
      <c r="A617" s="97"/>
      <c r="B617" s="8"/>
      <c r="C617" s="7" t="s">
        <v>3066</v>
      </c>
      <c r="D617" s="6" t="s">
        <v>3065</v>
      </c>
      <c r="E617" s="6" t="s">
        <v>2870</v>
      </c>
      <c r="F617" s="6" t="s">
        <v>2</v>
      </c>
      <c r="G617" s="6" t="s">
        <v>236</v>
      </c>
      <c r="H617" s="6" t="s">
        <v>3064</v>
      </c>
      <c r="I617" s="64">
        <v>14</v>
      </c>
      <c r="J617" s="6" t="s">
        <v>1</v>
      </c>
      <c r="K617" s="88">
        <v>337.48</v>
      </c>
      <c r="L617" s="88">
        <v>320.61</v>
      </c>
      <c r="M617" s="87"/>
      <c r="N617" s="5" t="s">
        <v>54</v>
      </c>
      <c r="O617" s="4"/>
      <c r="P617" s="19">
        <f t="shared" si="90"/>
        <v>0</v>
      </c>
      <c r="Q617" s="19">
        <f t="shared" si="91"/>
        <v>0</v>
      </c>
      <c r="R617" s="19">
        <f t="shared" si="92"/>
        <v>0</v>
      </c>
      <c r="S617" s="19">
        <f t="shared" si="93"/>
        <v>0</v>
      </c>
      <c r="T617" s="19">
        <f t="shared" si="94"/>
        <v>0</v>
      </c>
    </row>
    <row r="618" spans="1:20" s="3" customFormat="1" ht="45" customHeight="1" outlineLevel="2" x14ac:dyDescent="0.2">
      <c r="A618" s="97"/>
      <c r="B618" s="8"/>
      <c r="C618" s="7" t="s">
        <v>3063</v>
      </c>
      <c r="D618" s="6" t="s">
        <v>3062</v>
      </c>
      <c r="E618" s="6" t="s">
        <v>2870</v>
      </c>
      <c r="F618" s="6" t="s">
        <v>1643</v>
      </c>
      <c r="G618" s="6" t="s">
        <v>446</v>
      </c>
      <c r="H618" s="6" t="s">
        <v>3061</v>
      </c>
      <c r="I618" s="64">
        <v>14</v>
      </c>
      <c r="J618" s="6" t="s">
        <v>1</v>
      </c>
      <c r="K618" s="88">
        <v>680.68</v>
      </c>
      <c r="L618" s="88">
        <v>646.65</v>
      </c>
      <c r="M618" s="87"/>
      <c r="N618" s="5" t="s">
        <v>39</v>
      </c>
      <c r="O618" s="4"/>
      <c r="P618" s="19">
        <f t="shared" si="90"/>
        <v>0</v>
      </c>
      <c r="Q618" s="19">
        <f t="shared" si="91"/>
        <v>0</v>
      </c>
      <c r="R618" s="19">
        <f t="shared" si="92"/>
        <v>0</v>
      </c>
      <c r="S618" s="19">
        <f t="shared" si="93"/>
        <v>0</v>
      </c>
      <c r="T618" s="19">
        <f t="shared" si="94"/>
        <v>0</v>
      </c>
    </row>
    <row r="619" spans="1:20" s="3" customFormat="1" ht="45" customHeight="1" outlineLevel="2" x14ac:dyDescent="0.2">
      <c r="A619" s="97"/>
      <c r="B619" s="8"/>
      <c r="C619" s="7" t="s">
        <v>3060</v>
      </c>
      <c r="D619" s="6" t="s">
        <v>3059</v>
      </c>
      <c r="E619" s="6" t="s">
        <v>2870</v>
      </c>
      <c r="F619" s="6" t="s">
        <v>1643</v>
      </c>
      <c r="G619" s="6" t="s">
        <v>446</v>
      </c>
      <c r="H619" s="6" t="s">
        <v>3058</v>
      </c>
      <c r="I619" s="64">
        <v>12</v>
      </c>
      <c r="J619" s="6" t="s">
        <v>1</v>
      </c>
      <c r="K619" s="88">
        <v>817.96</v>
      </c>
      <c r="L619" s="88">
        <v>777.06</v>
      </c>
      <c r="M619" s="87"/>
      <c r="N619" s="5" t="s">
        <v>222</v>
      </c>
      <c r="O619" s="4"/>
      <c r="P619" s="19">
        <f t="shared" si="90"/>
        <v>0</v>
      </c>
      <c r="Q619" s="19">
        <f t="shared" si="91"/>
        <v>0</v>
      </c>
      <c r="R619" s="19">
        <f t="shared" si="92"/>
        <v>0</v>
      </c>
      <c r="S619" s="19">
        <f t="shared" si="93"/>
        <v>0</v>
      </c>
      <c r="T619" s="19">
        <f t="shared" si="94"/>
        <v>0</v>
      </c>
    </row>
    <row r="620" spans="1:20" s="3" customFormat="1" ht="45" customHeight="1" outlineLevel="2" x14ac:dyDescent="0.2">
      <c r="A620" s="97"/>
      <c r="B620" s="8"/>
      <c r="C620" s="7" t="s">
        <v>3057</v>
      </c>
      <c r="D620" s="6" t="s">
        <v>3056</v>
      </c>
      <c r="E620" s="6" t="s">
        <v>2870</v>
      </c>
      <c r="F620" s="6" t="s">
        <v>194</v>
      </c>
      <c r="G620" s="6" t="s">
        <v>212</v>
      </c>
      <c r="H620" s="6" t="s">
        <v>3055</v>
      </c>
      <c r="I620" s="64">
        <v>2</v>
      </c>
      <c r="J620" s="6" t="s">
        <v>1</v>
      </c>
      <c r="K620" s="88">
        <v>3740.88</v>
      </c>
      <c r="L620" s="88">
        <v>3553.84</v>
      </c>
      <c r="M620" s="87"/>
      <c r="N620" s="5" t="s">
        <v>13</v>
      </c>
      <c r="O620" s="4"/>
      <c r="P620" s="19">
        <f t="shared" si="90"/>
        <v>0</v>
      </c>
      <c r="Q620" s="19">
        <f t="shared" si="91"/>
        <v>0</v>
      </c>
      <c r="R620" s="19">
        <f t="shared" si="92"/>
        <v>0</v>
      </c>
      <c r="S620" s="19">
        <f t="shared" si="93"/>
        <v>0</v>
      </c>
      <c r="T620" s="19">
        <f t="shared" si="94"/>
        <v>0</v>
      </c>
    </row>
    <row r="621" spans="1:20" s="3" customFormat="1" ht="45" customHeight="1" outlineLevel="2" x14ac:dyDescent="0.2">
      <c r="A621" s="97"/>
      <c r="B621" s="8"/>
      <c r="C621" s="7" t="s">
        <v>3054</v>
      </c>
      <c r="D621" s="6" t="s">
        <v>3053</v>
      </c>
      <c r="E621" s="6" t="s">
        <v>2870</v>
      </c>
      <c r="F621" s="6" t="s">
        <v>3052</v>
      </c>
      <c r="G621" s="6" t="s">
        <v>236</v>
      </c>
      <c r="H621" s="6" t="s">
        <v>3051</v>
      </c>
      <c r="I621" s="64">
        <v>10</v>
      </c>
      <c r="J621" s="6" t="s">
        <v>1</v>
      </c>
      <c r="K621" s="88">
        <v>560.55999999999995</v>
      </c>
      <c r="L621" s="88">
        <v>532.53</v>
      </c>
      <c r="M621" s="87"/>
      <c r="N621" s="5" t="s">
        <v>39</v>
      </c>
      <c r="O621" s="4"/>
      <c r="P621" s="19">
        <f t="shared" si="90"/>
        <v>0</v>
      </c>
      <c r="Q621" s="19">
        <f t="shared" si="91"/>
        <v>0</v>
      </c>
      <c r="R621" s="19">
        <f t="shared" si="92"/>
        <v>0</v>
      </c>
      <c r="S621" s="19">
        <f t="shared" si="93"/>
        <v>0</v>
      </c>
      <c r="T621" s="19">
        <f t="shared" si="94"/>
        <v>0</v>
      </c>
    </row>
    <row r="622" spans="1:20" s="3" customFormat="1" ht="45" customHeight="1" outlineLevel="2" x14ac:dyDescent="0.2">
      <c r="A622" s="97"/>
      <c r="B622" s="8"/>
      <c r="C622" s="7" t="s">
        <v>3050</v>
      </c>
      <c r="D622" s="6" t="s">
        <v>3049</v>
      </c>
      <c r="E622" s="6" t="s">
        <v>2870</v>
      </c>
      <c r="F622" s="6" t="s">
        <v>3031</v>
      </c>
      <c r="G622" s="6" t="s">
        <v>418</v>
      </c>
      <c r="H622" s="6" t="s">
        <v>3048</v>
      </c>
      <c r="I622" s="64">
        <v>1</v>
      </c>
      <c r="J622" s="6" t="s">
        <v>1</v>
      </c>
      <c r="K622" s="88">
        <v>7813.52</v>
      </c>
      <c r="L622" s="88">
        <v>7422.84</v>
      </c>
      <c r="M622" s="87"/>
      <c r="N622" s="5" t="s">
        <v>13</v>
      </c>
      <c r="O622" s="4"/>
      <c r="P622" s="19">
        <f t="shared" si="90"/>
        <v>0</v>
      </c>
      <c r="Q622" s="19">
        <f t="shared" si="91"/>
        <v>0</v>
      </c>
      <c r="R622" s="19">
        <f t="shared" si="92"/>
        <v>0</v>
      </c>
      <c r="S622" s="19">
        <f t="shared" si="93"/>
        <v>0</v>
      </c>
      <c r="T622" s="19">
        <f t="shared" si="94"/>
        <v>0</v>
      </c>
    </row>
    <row r="623" spans="1:20" s="3" customFormat="1" ht="45" customHeight="1" outlineLevel="2" x14ac:dyDescent="0.2">
      <c r="A623" s="97"/>
      <c r="B623" s="8"/>
      <c r="C623" s="7" t="s">
        <v>3047</v>
      </c>
      <c r="D623" s="6" t="s">
        <v>3046</v>
      </c>
      <c r="E623" s="6" t="s">
        <v>2870</v>
      </c>
      <c r="F623" s="6" t="s">
        <v>1643</v>
      </c>
      <c r="G623" s="6" t="s">
        <v>236</v>
      </c>
      <c r="H623" s="6" t="s">
        <v>3045</v>
      </c>
      <c r="I623" s="64">
        <v>14</v>
      </c>
      <c r="J623" s="6" t="s">
        <v>1</v>
      </c>
      <c r="K623" s="88">
        <v>926.64</v>
      </c>
      <c r="L623" s="88">
        <v>880.31</v>
      </c>
      <c r="M623" s="87"/>
      <c r="N623" s="5" t="s">
        <v>9</v>
      </c>
      <c r="O623" s="4"/>
      <c r="P623" s="19">
        <f t="shared" si="90"/>
        <v>0</v>
      </c>
      <c r="Q623" s="19">
        <f t="shared" si="91"/>
        <v>0</v>
      </c>
      <c r="R623" s="19">
        <f t="shared" si="92"/>
        <v>0</v>
      </c>
      <c r="S623" s="19">
        <f t="shared" si="93"/>
        <v>0</v>
      </c>
      <c r="T623" s="19">
        <f t="shared" si="94"/>
        <v>0</v>
      </c>
    </row>
    <row r="624" spans="1:20" s="3" customFormat="1" ht="45" customHeight="1" outlineLevel="2" x14ac:dyDescent="0.2">
      <c r="A624" s="97"/>
      <c r="B624" s="8"/>
      <c r="C624" s="7" t="s">
        <v>3044</v>
      </c>
      <c r="D624" s="6" t="s">
        <v>3043</v>
      </c>
      <c r="E624" s="6" t="s">
        <v>2870</v>
      </c>
      <c r="F624" s="6" t="s">
        <v>2</v>
      </c>
      <c r="G624" s="6" t="s">
        <v>236</v>
      </c>
      <c r="H624" s="6" t="s">
        <v>3042</v>
      </c>
      <c r="I624" s="64">
        <v>14</v>
      </c>
      <c r="J624" s="6" t="s">
        <v>1</v>
      </c>
      <c r="K624" s="88">
        <v>497.64</v>
      </c>
      <c r="L624" s="88">
        <v>472.76</v>
      </c>
      <c r="M624" s="87"/>
      <c r="N624" s="5" t="s">
        <v>9</v>
      </c>
      <c r="O624" s="4"/>
      <c r="P624" s="19">
        <f t="shared" si="90"/>
        <v>0</v>
      </c>
      <c r="Q624" s="19">
        <f t="shared" si="91"/>
        <v>0</v>
      </c>
      <c r="R624" s="19">
        <f t="shared" si="92"/>
        <v>0</v>
      </c>
      <c r="S624" s="19">
        <f t="shared" si="93"/>
        <v>0</v>
      </c>
      <c r="T624" s="19">
        <f t="shared" si="94"/>
        <v>0</v>
      </c>
    </row>
    <row r="625" spans="1:20" s="3" customFormat="1" ht="45" customHeight="1" outlineLevel="2" x14ac:dyDescent="0.2">
      <c r="A625" s="97"/>
      <c r="B625" s="8"/>
      <c r="C625" s="7" t="s">
        <v>3041</v>
      </c>
      <c r="D625" s="6" t="s">
        <v>3040</v>
      </c>
      <c r="E625" s="6" t="s">
        <v>2870</v>
      </c>
      <c r="F625" s="6" t="s">
        <v>3039</v>
      </c>
      <c r="G625" s="6" t="s">
        <v>382</v>
      </c>
      <c r="H625" s="6" t="s">
        <v>3038</v>
      </c>
      <c r="I625" s="64">
        <v>4</v>
      </c>
      <c r="J625" s="6" t="s">
        <v>1</v>
      </c>
      <c r="K625" s="88">
        <v>1258.4000000000001</v>
      </c>
      <c r="L625" s="88">
        <v>1195.48</v>
      </c>
      <c r="M625" s="87"/>
      <c r="N625" s="5" t="s">
        <v>39</v>
      </c>
      <c r="O625" s="4"/>
      <c r="P625" s="19">
        <f t="shared" si="90"/>
        <v>0</v>
      </c>
      <c r="Q625" s="19">
        <f t="shared" si="91"/>
        <v>0</v>
      </c>
      <c r="R625" s="19">
        <f t="shared" si="92"/>
        <v>0</v>
      </c>
      <c r="S625" s="19">
        <f t="shared" si="93"/>
        <v>0</v>
      </c>
      <c r="T625" s="19">
        <f t="shared" si="94"/>
        <v>0</v>
      </c>
    </row>
    <row r="626" spans="1:20" s="3" customFormat="1" ht="45" customHeight="1" outlineLevel="2" x14ac:dyDescent="0.2">
      <c r="A626" s="97"/>
      <c r="B626" s="8"/>
      <c r="C626" s="7" t="s">
        <v>3037</v>
      </c>
      <c r="D626" s="6" t="s">
        <v>3036</v>
      </c>
      <c r="E626" s="6" t="s">
        <v>2870</v>
      </c>
      <c r="F626" s="6" t="s">
        <v>3035</v>
      </c>
      <c r="G626" s="6" t="s">
        <v>446</v>
      </c>
      <c r="H626" s="6" t="s">
        <v>3034</v>
      </c>
      <c r="I626" s="64">
        <v>6</v>
      </c>
      <c r="J626" s="6" t="s">
        <v>1</v>
      </c>
      <c r="K626" s="88">
        <v>360.36</v>
      </c>
      <c r="L626" s="88">
        <v>342.34</v>
      </c>
      <c r="M626" s="87"/>
      <c r="N626" s="5" t="s">
        <v>9</v>
      </c>
      <c r="O626" s="4"/>
      <c r="P626" s="19">
        <f t="shared" si="90"/>
        <v>0</v>
      </c>
      <c r="Q626" s="19">
        <f t="shared" si="91"/>
        <v>0</v>
      </c>
      <c r="R626" s="19">
        <f t="shared" si="92"/>
        <v>0</v>
      </c>
      <c r="S626" s="19">
        <f t="shared" si="93"/>
        <v>0</v>
      </c>
      <c r="T626" s="19">
        <f t="shared" si="94"/>
        <v>0</v>
      </c>
    </row>
    <row r="627" spans="1:20" s="3" customFormat="1" ht="45" customHeight="1" outlineLevel="2" x14ac:dyDescent="0.2">
      <c r="A627" s="97"/>
      <c r="B627" s="8"/>
      <c r="C627" s="7" t="s">
        <v>3033</v>
      </c>
      <c r="D627" s="6" t="s">
        <v>3032</v>
      </c>
      <c r="E627" s="6" t="s">
        <v>2870</v>
      </c>
      <c r="F627" s="6" t="s">
        <v>3031</v>
      </c>
      <c r="G627" s="6" t="s">
        <v>680</v>
      </c>
      <c r="H627" s="6" t="s">
        <v>3030</v>
      </c>
      <c r="I627" s="64">
        <v>1</v>
      </c>
      <c r="J627" s="6" t="s">
        <v>1</v>
      </c>
      <c r="K627" s="88">
        <v>3775.2</v>
      </c>
      <c r="L627" s="88">
        <v>3586.44</v>
      </c>
      <c r="M627" s="87"/>
      <c r="N627" s="5" t="s">
        <v>13</v>
      </c>
      <c r="O627" s="4"/>
      <c r="P627" s="19">
        <f t="shared" si="90"/>
        <v>0</v>
      </c>
      <c r="Q627" s="19">
        <f t="shared" si="91"/>
        <v>0</v>
      </c>
      <c r="R627" s="19">
        <f t="shared" si="92"/>
        <v>0</v>
      </c>
      <c r="S627" s="19">
        <f t="shared" si="93"/>
        <v>0</v>
      </c>
      <c r="T627" s="19">
        <f t="shared" si="94"/>
        <v>0</v>
      </c>
    </row>
    <row r="628" spans="1:20" s="3" customFormat="1" ht="45" customHeight="1" outlineLevel="2" x14ac:dyDescent="0.2">
      <c r="A628" s="97"/>
      <c r="B628" s="8"/>
      <c r="C628" s="7" t="s">
        <v>3029</v>
      </c>
      <c r="D628" s="6" t="s">
        <v>3028</v>
      </c>
      <c r="E628" s="6" t="s">
        <v>2870</v>
      </c>
      <c r="F628" s="6" t="s">
        <v>1643</v>
      </c>
      <c r="G628" s="6" t="s">
        <v>446</v>
      </c>
      <c r="H628" s="6" t="s">
        <v>3027</v>
      </c>
      <c r="I628" s="64">
        <v>12</v>
      </c>
      <c r="J628" s="6" t="s">
        <v>1</v>
      </c>
      <c r="K628" s="88">
        <v>846.56</v>
      </c>
      <c r="L628" s="88">
        <v>804.23</v>
      </c>
      <c r="M628" s="87"/>
      <c r="N628" s="5" t="s">
        <v>440</v>
      </c>
      <c r="O628" s="4"/>
      <c r="P628" s="19">
        <f t="shared" si="90"/>
        <v>0</v>
      </c>
      <c r="Q628" s="19">
        <f t="shared" si="91"/>
        <v>0</v>
      </c>
      <c r="R628" s="19">
        <f t="shared" si="92"/>
        <v>0</v>
      </c>
      <c r="S628" s="19">
        <f t="shared" si="93"/>
        <v>0</v>
      </c>
      <c r="T628" s="19">
        <f t="shared" si="94"/>
        <v>0</v>
      </c>
    </row>
    <row r="629" spans="1:20" s="3" customFormat="1" ht="45" customHeight="1" outlineLevel="2" x14ac:dyDescent="0.2">
      <c r="A629" s="97"/>
      <c r="B629" s="8"/>
      <c r="C629" s="7" t="s">
        <v>3026</v>
      </c>
      <c r="D629" s="6" t="s">
        <v>3025</v>
      </c>
      <c r="E629" s="6" t="s">
        <v>2870</v>
      </c>
      <c r="F629" s="6" t="s">
        <v>1643</v>
      </c>
      <c r="G629" s="6" t="s">
        <v>446</v>
      </c>
      <c r="H629" s="6" t="s">
        <v>3024</v>
      </c>
      <c r="I629" s="64">
        <v>12</v>
      </c>
      <c r="J629" s="6" t="s">
        <v>1</v>
      </c>
      <c r="K629" s="88">
        <v>640.64</v>
      </c>
      <c r="L629" s="88">
        <v>608.61</v>
      </c>
      <c r="M629" s="87"/>
      <c r="N629" s="5" t="s">
        <v>440</v>
      </c>
      <c r="O629" s="4"/>
      <c r="P629" s="19">
        <f t="shared" si="90"/>
        <v>0</v>
      </c>
      <c r="Q629" s="19">
        <f t="shared" si="91"/>
        <v>0</v>
      </c>
      <c r="R629" s="19">
        <f t="shared" si="92"/>
        <v>0</v>
      </c>
      <c r="S629" s="19">
        <f t="shared" si="93"/>
        <v>0</v>
      </c>
      <c r="T629" s="19">
        <f t="shared" si="94"/>
        <v>0</v>
      </c>
    </row>
    <row r="630" spans="1:20" s="3" customFormat="1" ht="45" customHeight="1" outlineLevel="2" x14ac:dyDescent="0.2">
      <c r="A630" s="97"/>
      <c r="B630" s="8"/>
      <c r="C630" s="7" t="s">
        <v>3023</v>
      </c>
      <c r="D630" s="6" t="s">
        <v>3022</v>
      </c>
      <c r="E630" s="6" t="s">
        <v>2870</v>
      </c>
      <c r="F630" s="6" t="s">
        <v>3021</v>
      </c>
      <c r="G630" s="6" t="s">
        <v>382</v>
      </c>
      <c r="H630" s="6" t="s">
        <v>3020</v>
      </c>
      <c r="I630" s="64">
        <v>4</v>
      </c>
      <c r="J630" s="6" t="s">
        <v>1</v>
      </c>
      <c r="K630" s="88">
        <v>2104.96</v>
      </c>
      <c r="L630" s="88">
        <v>1999.71</v>
      </c>
      <c r="M630" s="87"/>
      <c r="N630" s="5" t="s">
        <v>222</v>
      </c>
      <c r="O630" s="4"/>
      <c r="P630" s="19">
        <f t="shared" si="90"/>
        <v>0</v>
      </c>
      <c r="Q630" s="19">
        <f t="shared" si="91"/>
        <v>0</v>
      </c>
      <c r="R630" s="19">
        <f t="shared" si="92"/>
        <v>0</v>
      </c>
      <c r="S630" s="19">
        <f t="shared" si="93"/>
        <v>0</v>
      </c>
      <c r="T630" s="19">
        <f t="shared" si="94"/>
        <v>0</v>
      </c>
    </row>
    <row r="631" spans="1:20" s="3" customFormat="1" ht="45" customHeight="1" outlineLevel="2" x14ac:dyDescent="0.2">
      <c r="A631" s="97"/>
      <c r="B631" s="8"/>
      <c r="C631" s="7" t="s">
        <v>3019</v>
      </c>
      <c r="D631" s="6" t="s">
        <v>3018</v>
      </c>
      <c r="E631" s="6" t="s">
        <v>2870</v>
      </c>
      <c r="F631" s="6" t="s">
        <v>3017</v>
      </c>
      <c r="G631" s="6" t="s">
        <v>2155</v>
      </c>
      <c r="H631" s="6" t="s">
        <v>3016</v>
      </c>
      <c r="I631" s="64">
        <v>1</v>
      </c>
      <c r="J631" s="6" t="s">
        <v>1</v>
      </c>
      <c r="K631" s="88">
        <v>19905.599999999999</v>
      </c>
      <c r="L631" s="88">
        <v>18910.32</v>
      </c>
      <c r="M631" s="87"/>
      <c r="N631" s="5" t="s">
        <v>13</v>
      </c>
      <c r="O631" s="4"/>
      <c r="P631" s="19">
        <f t="shared" si="90"/>
        <v>0</v>
      </c>
      <c r="Q631" s="19">
        <f t="shared" si="91"/>
        <v>0</v>
      </c>
      <c r="R631" s="19">
        <f t="shared" si="92"/>
        <v>0</v>
      </c>
      <c r="S631" s="19">
        <f t="shared" si="93"/>
        <v>0</v>
      </c>
      <c r="T631" s="19">
        <f t="shared" si="94"/>
        <v>0</v>
      </c>
    </row>
    <row r="632" spans="1:20" s="3" customFormat="1" ht="45" customHeight="1" outlineLevel="2" x14ac:dyDescent="0.2">
      <c r="A632" s="97"/>
      <c r="B632" s="8"/>
      <c r="C632" s="7" t="s">
        <v>3015</v>
      </c>
      <c r="D632" s="6" t="s">
        <v>3014</v>
      </c>
      <c r="E632" s="6" t="s">
        <v>2870</v>
      </c>
      <c r="F632" s="6" t="s">
        <v>3011</v>
      </c>
      <c r="G632" s="6"/>
      <c r="H632" s="6"/>
      <c r="I632" s="64">
        <v>2</v>
      </c>
      <c r="J632" s="6" t="s">
        <v>1</v>
      </c>
      <c r="K632" s="88">
        <v>3683.68</v>
      </c>
      <c r="L632" s="88">
        <v>3499.5</v>
      </c>
      <c r="M632" s="87"/>
      <c r="N632" s="5" t="s">
        <v>0</v>
      </c>
      <c r="O632" s="4"/>
      <c r="P632" s="19">
        <f t="shared" si="90"/>
        <v>0</v>
      </c>
      <c r="Q632" s="19">
        <f t="shared" si="91"/>
        <v>0</v>
      </c>
      <c r="R632" s="19">
        <f t="shared" si="92"/>
        <v>0</v>
      </c>
      <c r="S632" s="19">
        <f t="shared" si="93"/>
        <v>0</v>
      </c>
      <c r="T632" s="19">
        <f t="shared" si="94"/>
        <v>0</v>
      </c>
    </row>
    <row r="633" spans="1:20" s="3" customFormat="1" ht="45" customHeight="1" outlineLevel="2" x14ac:dyDescent="0.2">
      <c r="A633" s="97"/>
      <c r="B633" s="8"/>
      <c r="C633" s="7" t="s">
        <v>3013</v>
      </c>
      <c r="D633" s="6" t="s">
        <v>3012</v>
      </c>
      <c r="E633" s="6" t="s">
        <v>2870</v>
      </c>
      <c r="F633" s="6" t="s">
        <v>3011</v>
      </c>
      <c r="G633" s="6" t="s">
        <v>405</v>
      </c>
      <c r="H633" s="6" t="s">
        <v>3010</v>
      </c>
      <c r="I633" s="64">
        <v>2</v>
      </c>
      <c r="J633" s="6" t="s">
        <v>1</v>
      </c>
      <c r="K633" s="88">
        <v>3683.68</v>
      </c>
      <c r="L633" s="88">
        <v>3499.5</v>
      </c>
      <c r="M633" s="87"/>
      <c r="N633" s="5" t="s">
        <v>0</v>
      </c>
      <c r="O633" s="4"/>
      <c r="P633" s="19">
        <f t="shared" si="90"/>
        <v>0</v>
      </c>
      <c r="Q633" s="19">
        <f t="shared" si="91"/>
        <v>0</v>
      </c>
      <c r="R633" s="19">
        <f t="shared" si="92"/>
        <v>0</v>
      </c>
      <c r="S633" s="19">
        <f t="shared" si="93"/>
        <v>0</v>
      </c>
      <c r="T633" s="19">
        <f t="shared" si="94"/>
        <v>0</v>
      </c>
    </row>
    <row r="634" spans="1:20" s="3" customFormat="1" ht="45" customHeight="1" outlineLevel="2" x14ac:dyDescent="0.2">
      <c r="A634" s="97"/>
      <c r="B634" s="8"/>
      <c r="C634" s="7" t="s">
        <v>3009</v>
      </c>
      <c r="D634" s="6" t="s">
        <v>3008</v>
      </c>
      <c r="E634" s="6" t="s">
        <v>2870</v>
      </c>
      <c r="F634" s="6" t="s">
        <v>248</v>
      </c>
      <c r="G634" s="6" t="s">
        <v>212</v>
      </c>
      <c r="H634" s="6" t="s">
        <v>3007</v>
      </c>
      <c r="I634" s="64">
        <v>40</v>
      </c>
      <c r="J634" s="6" t="s">
        <v>1</v>
      </c>
      <c r="K634" s="88">
        <v>125.84</v>
      </c>
      <c r="L634" s="88">
        <v>119.55</v>
      </c>
      <c r="M634" s="87"/>
      <c r="N634" s="5" t="s">
        <v>222</v>
      </c>
      <c r="O634" s="4"/>
      <c r="P634" s="19">
        <f t="shared" si="90"/>
        <v>0</v>
      </c>
      <c r="Q634" s="19">
        <f t="shared" si="91"/>
        <v>0</v>
      </c>
      <c r="R634" s="19">
        <f t="shared" si="92"/>
        <v>0</v>
      </c>
      <c r="S634" s="19">
        <f t="shared" si="93"/>
        <v>0</v>
      </c>
      <c r="T634" s="19">
        <f t="shared" si="94"/>
        <v>0</v>
      </c>
    </row>
    <row r="635" spans="1:20" s="3" customFormat="1" ht="45" customHeight="1" outlineLevel="2" x14ac:dyDescent="0.2">
      <c r="A635" s="97"/>
      <c r="B635" s="8"/>
      <c r="C635" s="7" t="s">
        <v>3006</v>
      </c>
      <c r="D635" s="6" t="s">
        <v>3005</v>
      </c>
      <c r="E635" s="6" t="s">
        <v>2870</v>
      </c>
      <c r="F635" s="6" t="s">
        <v>2581</v>
      </c>
      <c r="G635" s="6" t="s">
        <v>236</v>
      </c>
      <c r="H635" s="6" t="s">
        <v>3004</v>
      </c>
      <c r="I635" s="64">
        <v>10</v>
      </c>
      <c r="J635" s="6" t="s">
        <v>1</v>
      </c>
      <c r="K635" s="88">
        <v>274.56</v>
      </c>
      <c r="L635" s="88">
        <v>260.83</v>
      </c>
      <c r="M635" s="87"/>
      <c r="N635" s="5" t="s">
        <v>222</v>
      </c>
      <c r="O635" s="4"/>
      <c r="P635" s="19">
        <f t="shared" si="90"/>
        <v>0</v>
      </c>
      <c r="Q635" s="19">
        <f t="shared" si="91"/>
        <v>0</v>
      </c>
      <c r="R635" s="19">
        <f t="shared" si="92"/>
        <v>0</v>
      </c>
      <c r="S635" s="19">
        <f t="shared" si="93"/>
        <v>0</v>
      </c>
      <c r="T635" s="19">
        <f t="shared" si="94"/>
        <v>0</v>
      </c>
    </row>
    <row r="636" spans="1:20" s="3" customFormat="1" ht="45" customHeight="1" outlineLevel="2" x14ac:dyDescent="0.2">
      <c r="A636" s="97"/>
      <c r="B636" s="8"/>
      <c r="C636" s="7" t="s">
        <v>3003</v>
      </c>
      <c r="D636" s="6" t="s">
        <v>3002</v>
      </c>
      <c r="E636" s="6" t="s">
        <v>2870</v>
      </c>
      <c r="F636" s="6" t="s">
        <v>1693</v>
      </c>
      <c r="G636" s="6" t="s">
        <v>236</v>
      </c>
      <c r="H636" s="6" t="s">
        <v>3001</v>
      </c>
      <c r="I636" s="64">
        <v>14</v>
      </c>
      <c r="J636" s="6" t="s">
        <v>1</v>
      </c>
      <c r="K636" s="88">
        <v>440.44</v>
      </c>
      <c r="L636" s="88">
        <v>418.42</v>
      </c>
      <c r="M636" s="87"/>
      <c r="N636" s="5" t="s">
        <v>440</v>
      </c>
      <c r="O636" s="4"/>
      <c r="P636" s="19">
        <f t="shared" si="90"/>
        <v>0</v>
      </c>
      <c r="Q636" s="19">
        <f t="shared" si="91"/>
        <v>0</v>
      </c>
      <c r="R636" s="19">
        <f t="shared" si="92"/>
        <v>0</v>
      </c>
      <c r="S636" s="19">
        <f t="shared" si="93"/>
        <v>0</v>
      </c>
      <c r="T636" s="19">
        <f t="shared" si="94"/>
        <v>0</v>
      </c>
    </row>
    <row r="637" spans="1:20" s="3" customFormat="1" ht="45" customHeight="1" outlineLevel="2" x14ac:dyDescent="0.2">
      <c r="A637" s="97"/>
      <c r="B637" s="8"/>
      <c r="C637" s="7" t="s">
        <v>3000</v>
      </c>
      <c r="D637" s="6" t="s">
        <v>2999</v>
      </c>
      <c r="E637" s="6" t="s">
        <v>2870</v>
      </c>
      <c r="F637" s="6" t="s">
        <v>791</v>
      </c>
      <c r="G637" s="6" t="s">
        <v>382</v>
      </c>
      <c r="H637" s="6" t="s">
        <v>2998</v>
      </c>
      <c r="I637" s="64">
        <v>4</v>
      </c>
      <c r="J637" s="6" t="s">
        <v>1</v>
      </c>
      <c r="K637" s="88">
        <v>892.32</v>
      </c>
      <c r="L637" s="88">
        <v>847.7</v>
      </c>
      <c r="M637" s="87"/>
      <c r="N637" s="5" t="s">
        <v>9</v>
      </c>
      <c r="O637" s="4"/>
      <c r="P637" s="19">
        <f t="shared" si="90"/>
        <v>0</v>
      </c>
      <c r="Q637" s="19">
        <f t="shared" si="91"/>
        <v>0</v>
      </c>
      <c r="R637" s="19">
        <f t="shared" si="92"/>
        <v>0</v>
      </c>
      <c r="S637" s="19">
        <f t="shared" si="93"/>
        <v>0</v>
      </c>
      <c r="T637" s="19">
        <f t="shared" si="94"/>
        <v>0</v>
      </c>
    </row>
    <row r="638" spans="1:20" s="3" customFormat="1" ht="45" customHeight="1" outlineLevel="2" x14ac:dyDescent="0.2">
      <c r="A638" s="97"/>
      <c r="B638" s="8"/>
      <c r="C638" s="7" t="s">
        <v>2997</v>
      </c>
      <c r="D638" s="6" t="s">
        <v>2996</v>
      </c>
      <c r="E638" s="6" t="s">
        <v>2870</v>
      </c>
      <c r="F638" s="6" t="s">
        <v>2902</v>
      </c>
      <c r="G638" s="6" t="s">
        <v>212</v>
      </c>
      <c r="H638" s="6" t="s">
        <v>2995</v>
      </c>
      <c r="I638" s="64">
        <v>2</v>
      </c>
      <c r="J638" s="6" t="s">
        <v>1</v>
      </c>
      <c r="K638" s="88">
        <v>2974.4</v>
      </c>
      <c r="L638" s="88">
        <v>2825.68</v>
      </c>
      <c r="M638" s="87"/>
      <c r="N638" s="5" t="s">
        <v>39</v>
      </c>
      <c r="O638" s="4"/>
      <c r="P638" s="19">
        <f t="shared" si="90"/>
        <v>0</v>
      </c>
      <c r="Q638" s="19">
        <f t="shared" si="91"/>
        <v>0</v>
      </c>
      <c r="R638" s="19">
        <f t="shared" si="92"/>
        <v>0</v>
      </c>
      <c r="S638" s="19">
        <f t="shared" si="93"/>
        <v>0</v>
      </c>
      <c r="T638" s="19">
        <f t="shared" si="94"/>
        <v>0</v>
      </c>
    </row>
    <row r="639" spans="1:20" s="3" customFormat="1" ht="45" customHeight="1" outlineLevel="2" x14ac:dyDescent="0.2">
      <c r="A639" s="97"/>
      <c r="B639" s="8"/>
      <c r="C639" s="7" t="s">
        <v>2994</v>
      </c>
      <c r="D639" s="6" t="s">
        <v>2993</v>
      </c>
      <c r="E639" s="6" t="s">
        <v>2870</v>
      </c>
      <c r="F639" s="6" t="s">
        <v>2</v>
      </c>
      <c r="G639" s="6" t="s">
        <v>446</v>
      </c>
      <c r="H639" s="6" t="s">
        <v>2992</v>
      </c>
      <c r="I639" s="64">
        <v>12</v>
      </c>
      <c r="J639" s="6" t="s">
        <v>1</v>
      </c>
      <c r="K639" s="88">
        <v>915.2</v>
      </c>
      <c r="L639" s="88">
        <v>869.44</v>
      </c>
      <c r="M639" s="87"/>
      <c r="N639" s="5" t="s">
        <v>222</v>
      </c>
      <c r="O639" s="4"/>
      <c r="P639" s="19">
        <f t="shared" si="90"/>
        <v>0</v>
      </c>
      <c r="Q639" s="19">
        <f t="shared" si="91"/>
        <v>0</v>
      </c>
      <c r="R639" s="19">
        <f t="shared" si="92"/>
        <v>0</v>
      </c>
      <c r="S639" s="19">
        <f t="shared" si="93"/>
        <v>0</v>
      </c>
      <c r="T639" s="19">
        <f t="shared" si="94"/>
        <v>0</v>
      </c>
    </row>
    <row r="640" spans="1:20" s="3" customFormat="1" ht="45" customHeight="1" outlineLevel="2" x14ac:dyDescent="0.2">
      <c r="A640" s="97"/>
      <c r="B640" s="8"/>
      <c r="C640" s="7" t="s">
        <v>2991</v>
      </c>
      <c r="D640" s="6" t="s">
        <v>2990</v>
      </c>
      <c r="E640" s="6" t="s">
        <v>2870</v>
      </c>
      <c r="F640" s="6"/>
      <c r="G640" s="6"/>
      <c r="H640" s="6" t="s">
        <v>2989</v>
      </c>
      <c r="I640" s="64">
        <v>2</v>
      </c>
      <c r="J640" s="6" t="s">
        <v>1</v>
      </c>
      <c r="K640" s="88">
        <v>3946.8</v>
      </c>
      <c r="L640" s="88">
        <v>3749.46</v>
      </c>
      <c r="M640" s="87"/>
      <c r="N640" s="5" t="s">
        <v>54</v>
      </c>
      <c r="O640" s="4"/>
      <c r="P640" s="19">
        <f t="shared" si="90"/>
        <v>0</v>
      </c>
      <c r="Q640" s="19">
        <f t="shared" si="91"/>
        <v>0</v>
      </c>
      <c r="R640" s="19">
        <f t="shared" si="92"/>
        <v>0</v>
      </c>
      <c r="S640" s="19">
        <f t="shared" si="93"/>
        <v>0</v>
      </c>
      <c r="T640" s="19">
        <f t="shared" si="94"/>
        <v>0</v>
      </c>
    </row>
    <row r="641" spans="1:20" s="3" customFormat="1" ht="45" customHeight="1" outlineLevel="2" x14ac:dyDescent="0.2">
      <c r="A641" s="97"/>
      <c r="B641" s="8"/>
      <c r="C641" s="7" t="s">
        <v>2988</v>
      </c>
      <c r="D641" s="6" t="s">
        <v>2987</v>
      </c>
      <c r="E641" s="6" t="s">
        <v>2870</v>
      </c>
      <c r="F641" s="6" t="s">
        <v>1629</v>
      </c>
      <c r="G641" s="6" t="s">
        <v>446</v>
      </c>
      <c r="H641" s="6" t="s">
        <v>2986</v>
      </c>
      <c r="I641" s="64">
        <v>12</v>
      </c>
      <c r="J641" s="6" t="s">
        <v>1</v>
      </c>
      <c r="K641" s="88">
        <v>709.28</v>
      </c>
      <c r="L641" s="88">
        <v>673.82</v>
      </c>
      <c r="M641" s="87"/>
      <c r="N641" s="5" t="s">
        <v>222</v>
      </c>
      <c r="O641" s="4"/>
      <c r="P641" s="19">
        <f t="shared" si="90"/>
        <v>0</v>
      </c>
      <c r="Q641" s="19">
        <f t="shared" si="91"/>
        <v>0</v>
      </c>
      <c r="R641" s="19">
        <f t="shared" si="92"/>
        <v>0</v>
      </c>
      <c r="S641" s="19">
        <f t="shared" si="93"/>
        <v>0</v>
      </c>
      <c r="T641" s="19">
        <f t="shared" si="94"/>
        <v>0</v>
      </c>
    </row>
    <row r="642" spans="1:20" s="3" customFormat="1" ht="45" customHeight="1" outlineLevel="2" x14ac:dyDescent="0.2">
      <c r="A642" s="97"/>
      <c r="B642" s="8"/>
      <c r="C642" s="7" t="s">
        <v>2985</v>
      </c>
      <c r="D642" s="6" t="s">
        <v>2984</v>
      </c>
      <c r="E642" s="6" t="s">
        <v>2870</v>
      </c>
      <c r="F642" s="6"/>
      <c r="G642" s="6"/>
      <c r="H642" s="6" t="s">
        <v>2983</v>
      </c>
      <c r="I642" s="64">
        <v>2</v>
      </c>
      <c r="J642" s="6" t="s">
        <v>1</v>
      </c>
      <c r="K642" s="88">
        <v>3025.88</v>
      </c>
      <c r="L642" s="88">
        <v>2874.59</v>
      </c>
      <c r="M642" s="87"/>
      <c r="N642" s="5" t="s">
        <v>54</v>
      </c>
      <c r="O642" s="4"/>
      <c r="P642" s="19">
        <f t="shared" si="90"/>
        <v>0</v>
      </c>
      <c r="Q642" s="19">
        <f t="shared" si="91"/>
        <v>0</v>
      </c>
      <c r="R642" s="19">
        <f t="shared" si="92"/>
        <v>0</v>
      </c>
      <c r="S642" s="19">
        <f t="shared" si="93"/>
        <v>0</v>
      </c>
      <c r="T642" s="19">
        <f t="shared" si="94"/>
        <v>0</v>
      </c>
    </row>
    <row r="643" spans="1:20" s="3" customFormat="1" ht="45" customHeight="1" outlineLevel="2" x14ac:dyDescent="0.2">
      <c r="A643" s="97"/>
      <c r="B643" s="8"/>
      <c r="C643" s="7" t="s">
        <v>2982</v>
      </c>
      <c r="D643" s="6" t="s">
        <v>2981</v>
      </c>
      <c r="E643" s="6" t="s">
        <v>2870</v>
      </c>
      <c r="F643" s="6"/>
      <c r="G643" s="6"/>
      <c r="H643" s="6" t="s">
        <v>2980</v>
      </c>
      <c r="I643" s="64">
        <v>1</v>
      </c>
      <c r="J643" s="6" t="s">
        <v>1</v>
      </c>
      <c r="K643" s="88">
        <v>2745.6</v>
      </c>
      <c r="L643" s="88">
        <v>2608.3200000000002</v>
      </c>
      <c r="M643" s="87"/>
      <c r="N643" s="5" t="s">
        <v>39</v>
      </c>
      <c r="O643" s="4"/>
      <c r="P643" s="19">
        <f t="shared" si="90"/>
        <v>0</v>
      </c>
      <c r="Q643" s="19">
        <f t="shared" si="91"/>
        <v>0</v>
      </c>
      <c r="R643" s="19">
        <f t="shared" si="92"/>
        <v>0</v>
      </c>
      <c r="S643" s="19">
        <f t="shared" si="93"/>
        <v>0</v>
      </c>
      <c r="T643" s="19">
        <f t="shared" si="94"/>
        <v>0</v>
      </c>
    </row>
    <row r="644" spans="1:20" s="3" customFormat="1" ht="45" customHeight="1" outlineLevel="2" x14ac:dyDescent="0.2">
      <c r="A644" s="97"/>
      <c r="B644" s="8"/>
      <c r="C644" s="7" t="s">
        <v>2979</v>
      </c>
      <c r="D644" s="6" t="s">
        <v>2978</v>
      </c>
      <c r="E644" s="6" t="s">
        <v>2870</v>
      </c>
      <c r="F644" s="6" t="s">
        <v>2977</v>
      </c>
      <c r="G644" s="6" t="s">
        <v>496</v>
      </c>
      <c r="H644" s="6" t="s">
        <v>2976</v>
      </c>
      <c r="I644" s="64">
        <v>6</v>
      </c>
      <c r="J644" s="6" t="s">
        <v>1</v>
      </c>
      <c r="K644" s="88">
        <v>903.76</v>
      </c>
      <c r="L644" s="88">
        <v>858.57</v>
      </c>
      <c r="M644" s="87"/>
      <c r="N644" s="5" t="s">
        <v>39</v>
      </c>
      <c r="O644" s="4"/>
      <c r="P644" s="19">
        <f t="shared" si="90"/>
        <v>0</v>
      </c>
      <c r="Q644" s="19">
        <f t="shared" si="91"/>
        <v>0</v>
      </c>
      <c r="R644" s="19">
        <f t="shared" si="92"/>
        <v>0</v>
      </c>
      <c r="S644" s="19">
        <f t="shared" si="93"/>
        <v>0</v>
      </c>
      <c r="T644" s="19">
        <f t="shared" si="94"/>
        <v>0</v>
      </c>
    </row>
    <row r="645" spans="1:20" s="3" customFormat="1" ht="45" customHeight="1" outlineLevel="2" x14ac:dyDescent="0.2">
      <c r="A645" s="97"/>
      <c r="B645" s="8"/>
      <c r="C645" s="7" t="s">
        <v>2975</v>
      </c>
      <c r="D645" s="6" t="s">
        <v>2974</v>
      </c>
      <c r="E645" s="6" t="s">
        <v>2870</v>
      </c>
      <c r="F645" s="6"/>
      <c r="G645" s="6"/>
      <c r="H645" s="6" t="s">
        <v>2973</v>
      </c>
      <c r="I645" s="64">
        <v>1</v>
      </c>
      <c r="J645" s="6" t="s">
        <v>1</v>
      </c>
      <c r="K645" s="88">
        <v>6034.6</v>
      </c>
      <c r="L645" s="88">
        <v>5732.87</v>
      </c>
      <c r="M645" s="87"/>
      <c r="N645" s="5" t="s">
        <v>39</v>
      </c>
      <c r="O645" s="4"/>
      <c r="P645" s="19">
        <f t="shared" si="90"/>
        <v>0</v>
      </c>
      <c r="Q645" s="19">
        <f t="shared" si="91"/>
        <v>0</v>
      </c>
      <c r="R645" s="19">
        <f t="shared" si="92"/>
        <v>0</v>
      </c>
      <c r="S645" s="19">
        <f t="shared" si="93"/>
        <v>0</v>
      </c>
      <c r="T645" s="19">
        <f t="shared" si="94"/>
        <v>0</v>
      </c>
    </row>
    <row r="646" spans="1:20" s="3" customFormat="1" ht="45" customHeight="1" outlineLevel="2" x14ac:dyDescent="0.2">
      <c r="A646" s="97"/>
      <c r="B646" s="8"/>
      <c r="C646" s="7" t="s">
        <v>2972</v>
      </c>
      <c r="D646" s="6" t="s">
        <v>2971</v>
      </c>
      <c r="E646" s="6" t="s">
        <v>2870</v>
      </c>
      <c r="F646" s="6" t="s">
        <v>2970</v>
      </c>
      <c r="G646" s="6" t="s">
        <v>178</v>
      </c>
      <c r="H646" s="6" t="s">
        <v>2969</v>
      </c>
      <c r="I646" s="64">
        <v>1</v>
      </c>
      <c r="J646" s="6" t="s">
        <v>1</v>
      </c>
      <c r="K646" s="88">
        <v>8477.0400000000009</v>
      </c>
      <c r="L646" s="88">
        <v>8053.19</v>
      </c>
      <c r="M646" s="87"/>
      <c r="N646" s="5" t="s">
        <v>0</v>
      </c>
      <c r="O646" s="4"/>
      <c r="P646" s="19">
        <f t="shared" si="90"/>
        <v>0</v>
      </c>
      <c r="Q646" s="19">
        <f t="shared" si="91"/>
        <v>0</v>
      </c>
      <c r="R646" s="19">
        <f t="shared" si="92"/>
        <v>0</v>
      </c>
      <c r="S646" s="19">
        <f t="shared" si="93"/>
        <v>0</v>
      </c>
      <c r="T646" s="19">
        <f t="shared" si="94"/>
        <v>0</v>
      </c>
    </row>
    <row r="647" spans="1:20" s="3" customFormat="1" ht="45" customHeight="1" outlineLevel="2" x14ac:dyDescent="0.2">
      <c r="A647" s="97"/>
      <c r="B647" s="8"/>
      <c r="C647" s="7" t="s">
        <v>2968</v>
      </c>
      <c r="D647" s="6" t="s">
        <v>2967</v>
      </c>
      <c r="E647" s="6" t="s">
        <v>2870</v>
      </c>
      <c r="F647" s="6" t="s">
        <v>194</v>
      </c>
      <c r="G647" s="6" t="s">
        <v>154</v>
      </c>
      <c r="H647" s="6"/>
      <c r="I647" s="64">
        <v>1</v>
      </c>
      <c r="J647" s="6" t="s">
        <v>1</v>
      </c>
      <c r="K647" s="88">
        <v>1487.2</v>
      </c>
      <c r="L647" s="88">
        <v>1412.84</v>
      </c>
      <c r="M647" s="87"/>
      <c r="N647" s="5" t="s">
        <v>54</v>
      </c>
      <c r="O647" s="4"/>
      <c r="P647" s="19">
        <f t="shared" si="90"/>
        <v>0</v>
      </c>
      <c r="Q647" s="19">
        <f t="shared" si="91"/>
        <v>0</v>
      </c>
      <c r="R647" s="19">
        <f t="shared" si="92"/>
        <v>0</v>
      </c>
      <c r="S647" s="19">
        <f t="shared" si="93"/>
        <v>0</v>
      </c>
      <c r="T647" s="19">
        <f t="shared" si="94"/>
        <v>0</v>
      </c>
    </row>
    <row r="648" spans="1:20" s="3" customFormat="1" ht="45" customHeight="1" outlineLevel="2" x14ac:dyDescent="0.2">
      <c r="A648" s="97"/>
      <c r="B648" s="8"/>
      <c r="C648" s="7" t="s">
        <v>2966</v>
      </c>
      <c r="D648" s="6" t="s">
        <v>2965</v>
      </c>
      <c r="E648" s="6" t="s">
        <v>2870</v>
      </c>
      <c r="F648" s="6" t="s">
        <v>2964</v>
      </c>
      <c r="G648" s="6" t="s">
        <v>496</v>
      </c>
      <c r="H648" s="6" t="s">
        <v>2963</v>
      </c>
      <c r="I648" s="64">
        <v>4</v>
      </c>
      <c r="J648" s="6" t="s">
        <v>1</v>
      </c>
      <c r="K648" s="88">
        <v>1910.48</v>
      </c>
      <c r="L648" s="88">
        <v>1814.96</v>
      </c>
      <c r="M648" s="87"/>
      <c r="N648" s="5" t="s">
        <v>13</v>
      </c>
      <c r="O648" s="4"/>
      <c r="P648" s="19">
        <f t="shared" si="90"/>
        <v>0</v>
      </c>
      <c r="Q648" s="19">
        <f t="shared" si="91"/>
        <v>0</v>
      </c>
      <c r="R648" s="19">
        <f t="shared" si="92"/>
        <v>0</v>
      </c>
      <c r="S648" s="19">
        <f t="shared" si="93"/>
        <v>0</v>
      </c>
      <c r="T648" s="19">
        <f t="shared" si="94"/>
        <v>0</v>
      </c>
    </row>
    <row r="649" spans="1:20" s="3" customFormat="1" ht="45" customHeight="1" outlineLevel="2" x14ac:dyDescent="0.2">
      <c r="A649" s="97"/>
      <c r="B649" s="8"/>
      <c r="C649" s="7" t="s">
        <v>2962</v>
      </c>
      <c r="D649" s="6" t="s">
        <v>2961</v>
      </c>
      <c r="E649" s="6" t="s">
        <v>2870</v>
      </c>
      <c r="F649" s="6" t="s">
        <v>146</v>
      </c>
      <c r="G649" s="6" t="s">
        <v>236</v>
      </c>
      <c r="H649" s="6"/>
      <c r="I649" s="64">
        <v>10</v>
      </c>
      <c r="J649" s="6" t="s">
        <v>1</v>
      </c>
      <c r="K649" s="88">
        <v>291.72000000000003</v>
      </c>
      <c r="L649" s="88">
        <v>277.13</v>
      </c>
      <c r="M649" s="87"/>
      <c r="N649" s="5" t="s">
        <v>222</v>
      </c>
      <c r="O649" s="4"/>
      <c r="P649" s="19">
        <f t="shared" si="90"/>
        <v>0</v>
      </c>
      <c r="Q649" s="19">
        <f t="shared" si="91"/>
        <v>0</v>
      </c>
      <c r="R649" s="19">
        <f t="shared" si="92"/>
        <v>0</v>
      </c>
      <c r="S649" s="19">
        <f t="shared" si="93"/>
        <v>0</v>
      </c>
      <c r="T649" s="19">
        <f t="shared" si="94"/>
        <v>0</v>
      </c>
    </row>
    <row r="650" spans="1:20" s="3" customFormat="1" ht="45" customHeight="1" outlineLevel="2" x14ac:dyDescent="0.2">
      <c r="A650" s="97"/>
      <c r="B650" s="8"/>
      <c r="C650" s="7" t="s">
        <v>2960</v>
      </c>
      <c r="D650" s="6" t="s">
        <v>2959</v>
      </c>
      <c r="E650" s="6" t="s">
        <v>2870</v>
      </c>
      <c r="F650" s="6" t="s">
        <v>248</v>
      </c>
      <c r="G650" s="6" t="s">
        <v>236</v>
      </c>
      <c r="H650" s="6" t="s">
        <v>2958</v>
      </c>
      <c r="I650" s="64">
        <v>30</v>
      </c>
      <c r="J650" s="6" t="s">
        <v>1</v>
      </c>
      <c r="K650" s="88">
        <v>148.72</v>
      </c>
      <c r="L650" s="88">
        <v>141.28</v>
      </c>
      <c r="M650" s="87"/>
      <c r="N650" s="5" t="s">
        <v>39</v>
      </c>
      <c r="O650" s="4"/>
      <c r="P650" s="19">
        <f t="shared" si="90"/>
        <v>0</v>
      </c>
      <c r="Q650" s="19">
        <f t="shared" si="91"/>
        <v>0</v>
      </c>
      <c r="R650" s="19">
        <f t="shared" si="92"/>
        <v>0</v>
      </c>
      <c r="S650" s="19">
        <f t="shared" si="93"/>
        <v>0</v>
      </c>
      <c r="T650" s="19">
        <f t="shared" si="94"/>
        <v>0</v>
      </c>
    </row>
    <row r="651" spans="1:20" s="3" customFormat="1" ht="45" customHeight="1" outlineLevel="2" x14ac:dyDescent="0.2">
      <c r="A651" s="97"/>
      <c r="B651" s="8"/>
      <c r="C651" s="7" t="s">
        <v>2957</v>
      </c>
      <c r="D651" s="6" t="s">
        <v>2956</v>
      </c>
      <c r="E651" s="6" t="s">
        <v>2870</v>
      </c>
      <c r="F651" s="6" t="s">
        <v>1682</v>
      </c>
      <c r="G651" s="6" t="s">
        <v>496</v>
      </c>
      <c r="H651" s="6" t="s">
        <v>2955</v>
      </c>
      <c r="I651" s="64">
        <v>12</v>
      </c>
      <c r="J651" s="6" t="s">
        <v>1</v>
      </c>
      <c r="K651" s="88">
        <v>652.08000000000004</v>
      </c>
      <c r="L651" s="88">
        <v>619.48</v>
      </c>
      <c r="M651" s="87"/>
      <c r="N651" s="5" t="s">
        <v>222</v>
      </c>
      <c r="O651" s="4"/>
      <c r="P651" s="19">
        <f t="shared" si="90"/>
        <v>0</v>
      </c>
      <c r="Q651" s="19">
        <f t="shared" si="91"/>
        <v>0</v>
      </c>
      <c r="R651" s="19">
        <f t="shared" si="92"/>
        <v>0</v>
      </c>
      <c r="S651" s="19">
        <f t="shared" si="93"/>
        <v>0</v>
      </c>
      <c r="T651" s="19">
        <f t="shared" si="94"/>
        <v>0</v>
      </c>
    </row>
    <row r="652" spans="1:20" s="3" customFormat="1" ht="45" customHeight="1" outlineLevel="2" x14ac:dyDescent="0.2">
      <c r="A652" s="97"/>
      <c r="B652" s="8"/>
      <c r="C652" s="7" t="s">
        <v>2954</v>
      </c>
      <c r="D652" s="6" t="s">
        <v>2953</v>
      </c>
      <c r="E652" s="6" t="s">
        <v>2870</v>
      </c>
      <c r="F652" s="6" t="s">
        <v>1643</v>
      </c>
      <c r="G652" s="6" t="s">
        <v>446</v>
      </c>
      <c r="H652" s="6" t="s">
        <v>2952</v>
      </c>
      <c r="I652" s="64">
        <v>12</v>
      </c>
      <c r="J652" s="6" t="s">
        <v>1</v>
      </c>
      <c r="K652" s="88">
        <v>629.20000000000005</v>
      </c>
      <c r="L652" s="88">
        <v>597.74</v>
      </c>
      <c r="M652" s="87"/>
      <c r="N652" s="5" t="s">
        <v>222</v>
      </c>
      <c r="O652" s="4"/>
      <c r="P652" s="19">
        <f t="shared" si="90"/>
        <v>0</v>
      </c>
      <c r="Q652" s="19">
        <f t="shared" si="91"/>
        <v>0</v>
      </c>
      <c r="R652" s="19">
        <f t="shared" si="92"/>
        <v>0</v>
      </c>
      <c r="S652" s="19">
        <f t="shared" si="93"/>
        <v>0</v>
      </c>
      <c r="T652" s="19">
        <f t="shared" si="94"/>
        <v>0</v>
      </c>
    </row>
    <row r="653" spans="1:20" s="3" customFormat="1" ht="45" customHeight="1" outlineLevel="2" x14ac:dyDescent="0.2">
      <c r="A653" s="97"/>
      <c r="B653" s="8"/>
      <c r="C653" s="7" t="s">
        <v>2951</v>
      </c>
      <c r="D653" s="6" t="s">
        <v>2950</v>
      </c>
      <c r="E653" s="6" t="s">
        <v>2870</v>
      </c>
      <c r="F653" s="6" t="s">
        <v>2815</v>
      </c>
      <c r="G653" s="6" t="s">
        <v>481</v>
      </c>
      <c r="H653" s="6" t="s">
        <v>2949</v>
      </c>
      <c r="I653" s="64">
        <v>1</v>
      </c>
      <c r="J653" s="6" t="s">
        <v>1</v>
      </c>
      <c r="K653" s="88">
        <v>12069.2</v>
      </c>
      <c r="L653" s="88">
        <v>11465.74</v>
      </c>
      <c r="M653" s="87"/>
      <c r="N653" s="5" t="s">
        <v>13</v>
      </c>
      <c r="O653" s="4"/>
      <c r="P653" s="19">
        <f t="shared" si="90"/>
        <v>0</v>
      </c>
      <c r="Q653" s="19">
        <f t="shared" si="91"/>
        <v>0</v>
      </c>
      <c r="R653" s="19">
        <f t="shared" si="92"/>
        <v>0</v>
      </c>
      <c r="S653" s="19">
        <f t="shared" si="93"/>
        <v>0</v>
      </c>
      <c r="T653" s="19">
        <f t="shared" si="94"/>
        <v>0</v>
      </c>
    </row>
    <row r="654" spans="1:20" s="3" customFormat="1" ht="45" customHeight="1" outlineLevel="2" x14ac:dyDescent="0.2">
      <c r="A654" s="97"/>
      <c r="B654" s="8"/>
      <c r="C654" s="7" t="s">
        <v>2948</v>
      </c>
      <c r="D654" s="6" t="s">
        <v>2947</v>
      </c>
      <c r="E654" s="6" t="s">
        <v>2870</v>
      </c>
      <c r="F654" s="6" t="s">
        <v>1899</v>
      </c>
      <c r="G654" s="6" t="s">
        <v>2155</v>
      </c>
      <c r="H654" s="6" t="s">
        <v>2946</v>
      </c>
      <c r="I654" s="64">
        <v>1</v>
      </c>
      <c r="J654" s="6" t="s">
        <v>1</v>
      </c>
      <c r="K654" s="88">
        <v>13499.2</v>
      </c>
      <c r="L654" s="88">
        <v>12824.24</v>
      </c>
      <c r="M654" s="87"/>
      <c r="N654" s="5" t="s">
        <v>13</v>
      </c>
      <c r="O654" s="4"/>
      <c r="P654" s="19">
        <f t="shared" si="90"/>
        <v>0</v>
      </c>
      <c r="Q654" s="19">
        <f t="shared" si="91"/>
        <v>0</v>
      </c>
      <c r="R654" s="19">
        <f t="shared" si="92"/>
        <v>0</v>
      </c>
      <c r="S654" s="19">
        <f t="shared" si="93"/>
        <v>0</v>
      </c>
      <c r="T654" s="19">
        <f t="shared" si="94"/>
        <v>0</v>
      </c>
    </row>
    <row r="655" spans="1:20" s="3" customFormat="1" ht="45" customHeight="1" outlineLevel="2" x14ac:dyDescent="0.2">
      <c r="A655" s="97"/>
      <c r="B655" s="8"/>
      <c r="C655" s="7" t="s">
        <v>2945</v>
      </c>
      <c r="D655" s="6" t="s">
        <v>2944</v>
      </c>
      <c r="E655" s="6" t="s">
        <v>2870</v>
      </c>
      <c r="F655" s="6" t="s">
        <v>2943</v>
      </c>
      <c r="G655" s="6" t="s">
        <v>212</v>
      </c>
      <c r="H655" s="6" t="s">
        <v>2942</v>
      </c>
      <c r="I655" s="64">
        <v>2</v>
      </c>
      <c r="J655" s="6" t="s">
        <v>1</v>
      </c>
      <c r="K655" s="88">
        <v>2505.36</v>
      </c>
      <c r="L655" s="88">
        <v>2380.09</v>
      </c>
      <c r="M655" s="87"/>
      <c r="N655" s="5" t="s">
        <v>39</v>
      </c>
      <c r="O655" s="4"/>
      <c r="P655" s="19">
        <f t="shared" si="90"/>
        <v>0</v>
      </c>
      <c r="Q655" s="19">
        <f t="shared" si="91"/>
        <v>0</v>
      </c>
      <c r="R655" s="19">
        <f t="shared" si="92"/>
        <v>0</v>
      </c>
      <c r="S655" s="19">
        <f t="shared" si="93"/>
        <v>0</v>
      </c>
      <c r="T655" s="19">
        <f t="shared" si="94"/>
        <v>0</v>
      </c>
    </row>
    <row r="656" spans="1:20" s="3" customFormat="1" ht="45" customHeight="1" outlineLevel="2" x14ac:dyDescent="0.2">
      <c r="A656" s="97"/>
      <c r="B656" s="8"/>
      <c r="C656" s="7" t="s">
        <v>2941</v>
      </c>
      <c r="D656" s="6" t="s">
        <v>2940</v>
      </c>
      <c r="E656" s="6" t="s">
        <v>2870</v>
      </c>
      <c r="F656" s="6" t="s">
        <v>2939</v>
      </c>
      <c r="G656" s="6" t="s">
        <v>480</v>
      </c>
      <c r="H656" s="6" t="s">
        <v>2938</v>
      </c>
      <c r="I656" s="64">
        <v>2</v>
      </c>
      <c r="J656" s="6" t="s">
        <v>1</v>
      </c>
      <c r="K656" s="88">
        <v>2562.56</v>
      </c>
      <c r="L656" s="88">
        <v>2434.4299999999998</v>
      </c>
      <c r="M656" s="87"/>
      <c r="N656" s="5" t="s">
        <v>39</v>
      </c>
      <c r="O656" s="4"/>
      <c r="P656" s="19">
        <f t="shared" si="90"/>
        <v>0</v>
      </c>
      <c r="Q656" s="19">
        <f t="shared" si="91"/>
        <v>0</v>
      </c>
      <c r="R656" s="19">
        <f t="shared" si="92"/>
        <v>0</v>
      </c>
      <c r="S656" s="19">
        <f t="shared" si="93"/>
        <v>0</v>
      </c>
      <c r="T656" s="19">
        <f t="shared" si="94"/>
        <v>0</v>
      </c>
    </row>
    <row r="657" spans="1:20" s="3" customFormat="1" ht="45" customHeight="1" outlineLevel="2" x14ac:dyDescent="0.2">
      <c r="A657" s="97"/>
      <c r="B657" s="8"/>
      <c r="C657" s="7" t="s">
        <v>2937</v>
      </c>
      <c r="D657" s="6" t="s">
        <v>2936</v>
      </c>
      <c r="E657" s="6" t="s">
        <v>2870</v>
      </c>
      <c r="F657" s="6" t="s">
        <v>2935</v>
      </c>
      <c r="G657" s="6" t="s">
        <v>359</v>
      </c>
      <c r="H657" s="6" t="s">
        <v>2934</v>
      </c>
      <c r="I657" s="64">
        <v>1</v>
      </c>
      <c r="J657" s="6" t="s">
        <v>1</v>
      </c>
      <c r="K657" s="88">
        <v>5136.5600000000004</v>
      </c>
      <c r="L657" s="88">
        <v>4879.7299999999996</v>
      </c>
      <c r="M657" s="87"/>
      <c r="N657" s="5" t="s">
        <v>0</v>
      </c>
      <c r="O657" s="4"/>
      <c r="P657" s="19">
        <f t="shared" si="90"/>
        <v>0</v>
      </c>
      <c r="Q657" s="19">
        <f t="shared" si="91"/>
        <v>0</v>
      </c>
      <c r="R657" s="19">
        <f t="shared" si="92"/>
        <v>0</v>
      </c>
      <c r="S657" s="19">
        <f t="shared" si="93"/>
        <v>0</v>
      </c>
      <c r="T657" s="19">
        <f t="shared" si="94"/>
        <v>0</v>
      </c>
    </row>
    <row r="658" spans="1:20" s="3" customFormat="1" ht="45" customHeight="1" outlineLevel="2" x14ac:dyDescent="0.2">
      <c r="A658" s="97"/>
      <c r="B658" s="8"/>
      <c r="C658" s="7" t="s">
        <v>2933</v>
      </c>
      <c r="D658" s="6" t="s">
        <v>2932</v>
      </c>
      <c r="E658" s="6" t="s">
        <v>2870</v>
      </c>
      <c r="F658" s="6" t="s">
        <v>1643</v>
      </c>
      <c r="G658" s="6" t="s">
        <v>446</v>
      </c>
      <c r="H658" s="6" t="s">
        <v>2931</v>
      </c>
      <c r="I658" s="64">
        <v>12</v>
      </c>
      <c r="J658" s="6" t="s">
        <v>1</v>
      </c>
      <c r="K658" s="88">
        <v>686.4</v>
      </c>
      <c r="L658" s="88">
        <v>652.08000000000004</v>
      </c>
      <c r="M658" s="87"/>
      <c r="N658" s="5" t="s">
        <v>54</v>
      </c>
      <c r="O658" s="4"/>
      <c r="P658" s="19">
        <f t="shared" si="90"/>
        <v>0</v>
      </c>
      <c r="Q658" s="19">
        <f t="shared" si="91"/>
        <v>0</v>
      </c>
      <c r="R658" s="19">
        <f t="shared" si="92"/>
        <v>0</v>
      </c>
      <c r="S658" s="19">
        <f t="shared" si="93"/>
        <v>0</v>
      </c>
      <c r="T658" s="19">
        <f t="shared" si="94"/>
        <v>0</v>
      </c>
    </row>
    <row r="659" spans="1:20" s="3" customFormat="1" ht="45" customHeight="1" outlineLevel="2" x14ac:dyDescent="0.2">
      <c r="A659" s="97"/>
      <c r="B659" s="8"/>
      <c r="C659" s="7" t="s">
        <v>2930</v>
      </c>
      <c r="D659" s="6" t="s">
        <v>2929</v>
      </c>
      <c r="E659" s="6" t="s">
        <v>2870</v>
      </c>
      <c r="F659" s="6" t="s">
        <v>2928</v>
      </c>
      <c r="G659" s="6" t="s">
        <v>212</v>
      </c>
      <c r="H659" s="6" t="s">
        <v>2927</v>
      </c>
      <c r="I659" s="64">
        <v>2</v>
      </c>
      <c r="J659" s="6" t="s">
        <v>1</v>
      </c>
      <c r="K659" s="88">
        <v>2768.48</v>
      </c>
      <c r="L659" s="88">
        <v>2630.06</v>
      </c>
      <c r="M659" s="87"/>
      <c r="N659" s="5" t="s">
        <v>0</v>
      </c>
      <c r="O659" s="4"/>
      <c r="P659" s="19">
        <f t="shared" si="90"/>
        <v>0</v>
      </c>
      <c r="Q659" s="19">
        <f t="shared" si="91"/>
        <v>0</v>
      </c>
      <c r="R659" s="19">
        <f t="shared" si="92"/>
        <v>0</v>
      </c>
      <c r="S659" s="19">
        <f t="shared" si="93"/>
        <v>0</v>
      </c>
      <c r="T659" s="19">
        <f t="shared" si="94"/>
        <v>0</v>
      </c>
    </row>
    <row r="660" spans="1:20" s="3" customFormat="1" ht="45" customHeight="1" outlineLevel="2" x14ac:dyDescent="0.2">
      <c r="A660" s="97"/>
      <c r="B660" s="8"/>
      <c r="C660" s="7" t="s">
        <v>2926</v>
      </c>
      <c r="D660" s="6" t="s">
        <v>2925</v>
      </c>
      <c r="E660" s="6" t="s">
        <v>2870</v>
      </c>
      <c r="F660" s="6" t="s">
        <v>1643</v>
      </c>
      <c r="G660" s="6" t="s">
        <v>446</v>
      </c>
      <c r="H660" s="6" t="s">
        <v>2924</v>
      </c>
      <c r="I660" s="64">
        <v>12</v>
      </c>
      <c r="J660" s="6" t="s">
        <v>1</v>
      </c>
      <c r="K660" s="88">
        <v>388.96</v>
      </c>
      <c r="L660" s="88">
        <v>369.51</v>
      </c>
      <c r="M660" s="87"/>
      <c r="N660" s="5" t="s">
        <v>222</v>
      </c>
      <c r="O660" s="4"/>
      <c r="P660" s="19">
        <f t="shared" si="90"/>
        <v>0</v>
      </c>
      <c r="Q660" s="19">
        <f t="shared" si="91"/>
        <v>0</v>
      </c>
      <c r="R660" s="19">
        <f t="shared" si="92"/>
        <v>0</v>
      </c>
      <c r="S660" s="19">
        <f t="shared" si="93"/>
        <v>0</v>
      </c>
      <c r="T660" s="19">
        <f t="shared" si="94"/>
        <v>0</v>
      </c>
    </row>
    <row r="661" spans="1:20" s="3" customFormat="1" ht="45" customHeight="1" outlineLevel="2" x14ac:dyDescent="0.2">
      <c r="A661" s="97"/>
      <c r="B661" s="8"/>
      <c r="C661" s="7" t="s">
        <v>2923</v>
      </c>
      <c r="D661" s="6" t="s">
        <v>2922</v>
      </c>
      <c r="E661" s="6" t="s">
        <v>2870</v>
      </c>
      <c r="F661" s="6" t="s">
        <v>2921</v>
      </c>
      <c r="G661" s="6" t="s">
        <v>364</v>
      </c>
      <c r="H661" s="6" t="s">
        <v>2920</v>
      </c>
      <c r="I661" s="64">
        <v>1</v>
      </c>
      <c r="J661" s="6" t="s">
        <v>1</v>
      </c>
      <c r="K661" s="88">
        <v>1688.54</v>
      </c>
      <c r="L661" s="88">
        <v>1604.11</v>
      </c>
      <c r="M661" s="87"/>
      <c r="N661" s="5" t="s">
        <v>39</v>
      </c>
      <c r="O661" s="4"/>
      <c r="P661" s="19">
        <f t="shared" si="90"/>
        <v>0</v>
      </c>
      <c r="Q661" s="19">
        <f t="shared" si="91"/>
        <v>0</v>
      </c>
      <c r="R661" s="19">
        <f t="shared" si="92"/>
        <v>0</v>
      </c>
      <c r="S661" s="19">
        <f t="shared" si="93"/>
        <v>0</v>
      </c>
      <c r="T661" s="19">
        <f t="shared" si="94"/>
        <v>0</v>
      </c>
    </row>
    <row r="662" spans="1:20" s="3" customFormat="1" ht="45" customHeight="1" outlineLevel="2" x14ac:dyDescent="0.2">
      <c r="A662" s="97"/>
      <c r="B662" s="8"/>
      <c r="C662" s="7" t="s">
        <v>2919</v>
      </c>
      <c r="D662" s="6" t="s">
        <v>2918</v>
      </c>
      <c r="E662" s="6" t="s">
        <v>2870</v>
      </c>
      <c r="F662" s="6" t="s">
        <v>2877</v>
      </c>
      <c r="G662" s="6" t="s">
        <v>291</v>
      </c>
      <c r="H662" s="6"/>
      <c r="I662" s="64">
        <v>1</v>
      </c>
      <c r="J662" s="6" t="s">
        <v>1</v>
      </c>
      <c r="K662" s="88">
        <v>6120.4</v>
      </c>
      <c r="L662" s="88">
        <v>5814.38</v>
      </c>
      <c r="M662" s="87"/>
      <c r="N662" s="5" t="s">
        <v>13</v>
      </c>
      <c r="O662" s="4"/>
      <c r="P662" s="19">
        <f t="shared" si="90"/>
        <v>0</v>
      </c>
      <c r="Q662" s="19">
        <f t="shared" si="91"/>
        <v>0</v>
      </c>
      <c r="R662" s="19">
        <f t="shared" si="92"/>
        <v>0</v>
      </c>
      <c r="S662" s="19">
        <f t="shared" si="93"/>
        <v>0</v>
      </c>
      <c r="T662" s="19">
        <f t="shared" si="94"/>
        <v>0</v>
      </c>
    </row>
    <row r="663" spans="1:20" s="3" customFormat="1" ht="45" customHeight="1" outlineLevel="2" x14ac:dyDescent="0.2">
      <c r="A663" s="97"/>
      <c r="B663" s="8"/>
      <c r="C663" s="7" t="s">
        <v>2917</v>
      </c>
      <c r="D663" s="6" t="s">
        <v>2916</v>
      </c>
      <c r="E663" s="6" t="s">
        <v>2870</v>
      </c>
      <c r="F663" s="6" t="s">
        <v>1889</v>
      </c>
      <c r="G663" s="6" t="s">
        <v>442</v>
      </c>
      <c r="H663" s="6" t="s">
        <v>2915</v>
      </c>
      <c r="I663" s="64">
        <v>1</v>
      </c>
      <c r="J663" s="6" t="s">
        <v>1</v>
      </c>
      <c r="K663" s="88">
        <v>2388.67</v>
      </c>
      <c r="L663" s="88">
        <v>2269.2399999999998</v>
      </c>
      <c r="M663" s="87"/>
      <c r="N663" s="5" t="s">
        <v>39</v>
      </c>
      <c r="O663" s="4"/>
      <c r="P663" s="19">
        <f t="shared" si="90"/>
        <v>0</v>
      </c>
      <c r="Q663" s="19">
        <f t="shared" si="91"/>
        <v>0</v>
      </c>
      <c r="R663" s="19">
        <f t="shared" si="92"/>
        <v>0</v>
      </c>
      <c r="S663" s="19">
        <f t="shared" si="93"/>
        <v>0</v>
      </c>
      <c r="T663" s="19">
        <f t="shared" si="94"/>
        <v>0</v>
      </c>
    </row>
    <row r="664" spans="1:20" s="3" customFormat="1" ht="45" customHeight="1" outlineLevel="2" x14ac:dyDescent="0.2">
      <c r="A664" s="97"/>
      <c r="B664" s="8"/>
      <c r="C664" s="7" t="s">
        <v>2914</v>
      </c>
      <c r="D664" s="6" t="s">
        <v>2913</v>
      </c>
      <c r="E664" s="6" t="s">
        <v>2870</v>
      </c>
      <c r="F664" s="6" t="s">
        <v>2912</v>
      </c>
      <c r="G664" s="6" t="s">
        <v>680</v>
      </c>
      <c r="H664" s="6" t="s">
        <v>2911</v>
      </c>
      <c r="I664" s="64">
        <v>2</v>
      </c>
      <c r="J664" s="6" t="s">
        <v>1</v>
      </c>
      <c r="K664" s="88">
        <v>1716</v>
      </c>
      <c r="L664" s="88">
        <v>1630.2</v>
      </c>
      <c r="M664" s="87"/>
      <c r="N664" s="5" t="s">
        <v>9</v>
      </c>
      <c r="O664" s="4"/>
      <c r="P664" s="19">
        <f t="shared" si="90"/>
        <v>0</v>
      </c>
      <c r="Q664" s="19">
        <f t="shared" si="91"/>
        <v>0</v>
      </c>
      <c r="R664" s="19">
        <f t="shared" si="92"/>
        <v>0</v>
      </c>
      <c r="S664" s="19">
        <f t="shared" si="93"/>
        <v>0</v>
      </c>
      <c r="T664" s="19">
        <f t="shared" si="94"/>
        <v>0</v>
      </c>
    </row>
    <row r="665" spans="1:20" s="3" customFormat="1" ht="45" customHeight="1" outlineLevel="2" x14ac:dyDescent="0.2">
      <c r="A665" s="97"/>
      <c r="B665" s="8"/>
      <c r="C665" s="7" t="s">
        <v>2910</v>
      </c>
      <c r="D665" s="6" t="s">
        <v>2909</v>
      </c>
      <c r="E665" s="6" t="s">
        <v>2870</v>
      </c>
      <c r="F665" s="6" t="s">
        <v>480</v>
      </c>
      <c r="G665" s="6" t="s">
        <v>446</v>
      </c>
      <c r="H665" s="6" t="s">
        <v>2908</v>
      </c>
      <c r="I665" s="64">
        <v>12</v>
      </c>
      <c r="J665" s="6" t="s">
        <v>1</v>
      </c>
      <c r="K665" s="88">
        <v>110.97</v>
      </c>
      <c r="L665" s="88">
        <v>105.42</v>
      </c>
      <c r="M665" s="87"/>
      <c r="N665" s="5" t="s">
        <v>222</v>
      </c>
      <c r="O665" s="4"/>
      <c r="P665" s="19">
        <f t="shared" si="90"/>
        <v>0</v>
      </c>
      <c r="Q665" s="19">
        <f t="shared" si="91"/>
        <v>0</v>
      </c>
      <c r="R665" s="19">
        <f t="shared" si="92"/>
        <v>0</v>
      </c>
      <c r="S665" s="19">
        <f t="shared" si="93"/>
        <v>0</v>
      </c>
      <c r="T665" s="19">
        <f t="shared" si="94"/>
        <v>0</v>
      </c>
    </row>
    <row r="666" spans="1:20" s="3" customFormat="1" ht="45" customHeight="1" outlineLevel="2" x14ac:dyDescent="0.2">
      <c r="A666" s="97"/>
      <c r="B666" s="8"/>
      <c r="C666" s="7" t="s">
        <v>2907</v>
      </c>
      <c r="D666" s="6" t="s">
        <v>2906</v>
      </c>
      <c r="E666" s="6" t="s">
        <v>2870</v>
      </c>
      <c r="F666" s="6"/>
      <c r="G666" s="6"/>
      <c r="H666" s="6" t="s">
        <v>2905</v>
      </c>
      <c r="I666" s="64">
        <v>1</v>
      </c>
      <c r="J666" s="6" t="s">
        <v>1</v>
      </c>
      <c r="K666" s="88">
        <v>2425.2800000000002</v>
      </c>
      <c r="L666" s="88">
        <v>2304.02</v>
      </c>
      <c r="M666" s="87"/>
      <c r="N666" s="5" t="s">
        <v>39</v>
      </c>
      <c r="O666" s="4"/>
      <c r="P666" s="19">
        <f t="shared" si="90"/>
        <v>0</v>
      </c>
      <c r="Q666" s="19">
        <f t="shared" si="91"/>
        <v>0</v>
      </c>
      <c r="R666" s="19">
        <f t="shared" si="92"/>
        <v>0</v>
      </c>
      <c r="S666" s="19">
        <f t="shared" si="93"/>
        <v>0</v>
      </c>
      <c r="T666" s="19">
        <f t="shared" si="94"/>
        <v>0</v>
      </c>
    </row>
    <row r="667" spans="1:20" s="3" customFormat="1" ht="45" customHeight="1" outlineLevel="2" x14ac:dyDescent="0.2">
      <c r="A667" s="97"/>
      <c r="B667" s="8"/>
      <c r="C667" s="7" t="s">
        <v>2904</v>
      </c>
      <c r="D667" s="6" t="s">
        <v>2903</v>
      </c>
      <c r="E667" s="6" t="s">
        <v>2870</v>
      </c>
      <c r="F667" s="6" t="s">
        <v>680</v>
      </c>
      <c r="G667" s="6" t="s">
        <v>2902</v>
      </c>
      <c r="H667" s="6" t="s">
        <v>2901</v>
      </c>
      <c r="I667" s="64">
        <v>2</v>
      </c>
      <c r="J667" s="6" t="s">
        <v>1</v>
      </c>
      <c r="K667" s="88">
        <v>726.44</v>
      </c>
      <c r="L667" s="88">
        <v>690.12</v>
      </c>
      <c r="M667" s="87"/>
      <c r="N667" s="5" t="s">
        <v>39</v>
      </c>
      <c r="O667" s="4"/>
      <c r="P667" s="19">
        <f t="shared" si="90"/>
        <v>0</v>
      </c>
      <c r="Q667" s="19">
        <f t="shared" si="91"/>
        <v>0</v>
      </c>
      <c r="R667" s="19">
        <f t="shared" si="92"/>
        <v>0</v>
      </c>
      <c r="S667" s="19">
        <f t="shared" si="93"/>
        <v>0</v>
      </c>
      <c r="T667" s="19">
        <f t="shared" si="94"/>
        <v>0</v>
      </c>
    </row>
    <row r="668" spans="1:20" s="3" customFormat="1" ht="45" customHeight="1" outlineLevel="2" x14ac:dyDescent="0.2">
      <c r="A668" s="97"/>
      <c r="B668" s="8"/>
      <c r="C668" s="7" t="s">
        <v>2900</v>
      </c>
      <c r="D668" s="6" t="s">
        <v>2899</v>
      </c>
      <c r="E668" s="6" t="s">
        <v>2870</v>
      </c>
      <c r="F668" s="6" t="s">
        <v>1682</v>
      </c>
      <c r="G668" s="6" t="s">
        <v>496</v>
      </c>
      <c r="H668" s="6" t="s">
        <v>2898</v>
      </c>
      <c r="I668" s="64">
        <v>12</v>
      </c>
      <c r="J668" s="6" t="s">
        <v>1</v>
      </c>
      <c r="K668" s="88">
        <v>280.27999999999997</v>
      </c>
      <c r="L668" s="88">
        <v>266.27</v>
      </c>
      <c r="M668" s="87"/>
      <c r="N668" s="5" t="s">
        <v>222</v>
      </c>
      <c r="O668" s="4"/>
      <c r="P668" s="19">
        <f t="shared" si="90"/>
        <v>0</v>
      </c>
      <c r="Q668" s="19">
        <f t="shared" si="91"/>
        <v>0</v>
      </c>
      <c r="R668" s="19">
        <f t="shared" si="92"/>
        <v>0</v>
      </c>
      <c r="S668" s="19">
        <f t="shared" si="93"/>
        <v>0</v>
      </c>
      <c r="T668" s="19">
        <f t="shared" si="94"/>
        <v>0</v>
      </c>
    </row>
    <row r="669" spans="1:20" s="3" customFormat="1" ht="45" customHeight="1" outlineLevel="2" x14ac:dyDescent="0.2">
      <c r="A669" s="97"/>
      <c r="B669" s="8"/>
      <c r="C669" s="7" t="s">
        <v>2897</v>
      </c>
      <c r="D669" s="6" t="s">
        <v>2896</v>
      </c>
      <c r="E669" s="6" t="s">
        <v>2870</v>
      </c>
      <c r="F669" s="6" t="s">
        <v>1643</v>
      </c>
      <c r="G669" s="6" t="s">
        <v>446</v>
      </c>
      <c r="H669" s="6" t="s">
        <v>2895</v>
      </c>
      <c r="I669" s="64">
        <v>12</v>
      </c>
      <c r="J669" s="6" t="s">
        <v>1</v>
      </c>
      <c r="K669" s="88">
        <v>600.6</v>
      </c>
      <c r="L669" s="88">
        <v>570.57000000000005</v>
      </c>
      <c r="M669" s="87"/>
      <c r="N669" s="5" t="s">
        <v>222</v>
      </c>
      <c r="O669" s="4"/>
      <c r="P669" s="19">
        <f t="shared" ref="P669:P677" si="95">F669*O669</f>
        <v>0</v>
      </c>
      <c r="Q669" s="19">
        <f t="shared" ref="Q669:Q677" si="96">G669*O669</f>
        <v>0</v>
      </c>
      <c r="R669" s="19">
        <f t="shared" ref="R669:R677" si="97">K669*O669</f>
        <v>0</v>
      </c>
      <c r="S669" s="19">
        <f t="shared" ref="S669:S677" si="98">L669*O669</f>
        <v>0</v>
      </c>
      <c r="T669" s="19">
        <f t="shared" ref="T669:T677" si="99">O669/I669</f>
        <v>0</v>
      </c>
    </row>
    <row r="670" spans="1:20" s="3" customFormat="1" ht="45" customHeight="1" outlineLevel="2" x14ac:dyDescent="0.2">
      <c r="A670" s="97"/>
      <c r="B670" s="8"/>
      <c r="C670" s="7" t="s">
        <v>2894</v>
      </c>
      <c r="D670" s="6" t="s">
        <v>2893</v>
      </c>
      <c r="E670" s="6" t="s">
        <v>2870</v>
      </c>
      <c r="F670" s="6"/>
      <c r="G670" s="6"/>
      <c r="H670" s="6"/>
      <c r="I670" s="64">
        <v>1</v>
      </c>
      <c r="J670" s="6" t="s">
        <v>1</v>
      </c>
      <c r="K670" s="88">
        <v>1635.92</v>
      </c>
      <c r="L670" s="88">
        <v>1554.12</v>
      </c>
      <c r="M670" s="87"/>
      <c r="N670" s="5" t="s">
        <v>13</v>
      </c>
      <c r="O670" s="4"/>
      <c r="P670" s="19">
        <f t="shared" si="95"/>
        <v>0</v>
      </c>
      <c r="Q670" s="19">
        <f t="shared" si="96"/>
        <v>0</v>
      </c>
      <c r="R670" s="19">
        <f t="shared" si="97"/>
        <v>0</v>
      </c>
      <c r="S670" s="19">
        <f t="shared" si="98"/>
        <v>0</v>
      </c>
      <c r="T670" s="19">
        <f t="shared" si="99"/>
        <v>0</v>
      </c>
    </row>
    <row r="671" spans="1:20" s="3" customFormat="1" ht="45" customHeight="1" outlineLevel="2" x14ac:dyDescent="0.2">
      <c r="A671" s="97"/>
      <c r="B671" s="8"/>
      <c r="C671" s="7" t="s">
        <v>2892</v>
      </c>
      <c r="D671" s="6" t="s">
        <v>2891</v>
      </c>
      <c r="E671" s="6" t="s">
        <v>2870</v>
      </c>
      <c r="F671" s="6" t="s">
        <v>2887</v>
      </c>
      <c r="G671" s="6" t="s">
        <v>382</v>
      </c>
      <c r="H671" s="6" t="s">
        <v>2890</v>
      </c>
      <c r="I671" s="64">
        <v>4</v>
      </c>
      <c r="J671" s="6" t="s">
        <v>1</v>
      </c>
      <c r="K671" s="88">
        <v>692.12</v>
      </c>
      <c r="L671" s="88">
        <v>657.51</v>
      </c>
      <c r="M671" s="87"/>
      <c r="N671" s="5" t="s">
        <v>54</v>
      </c>
      <c r="O671" s="4"/>
      <c r="P671" s="19">
        <f t="shared" si="95"/>
        <v>0</v>
      </c>
      <c r="Q671" s="19">
        <f t="shared" si="96"/>
        <v>0</v>
      </c>
      <c r="R671" s="19">
        <f t="shared" si="97"/>
        <v>0</v>
      </c>
      <c r="S671" s="19">
        <f t="shared" si="98"/>
        <v>0</v>
      </c>
      <c r="T671" s="19">
        <f t="shared" si="99"/>
        <v>0</v>
      </c>
    </row>
    <row r="672" spans="1:20" s="3" customFormat="1" ht="45" customHeight="1" outlineLevel="2" x14ac:dyDescent="0.2">
      <c r="A672" s="97"/>
      <c r="B672" s="8"/>
      <c r="C672" s="7" t="s">
        <v>2889</v>
      </c>
      <c r="D672" s="6" t="s">
        <v>2888</v>
      </c>
      <c r="E672" s="6" t="s">
        <v>2870</v>
      </c>
      <c r="F672" s="6" t="s">
        <v>2887</v>
      </c>
      <c r="G672" s="6" t="s">
        <v>382</v>
      </c>
      <c r="H672" s="6" t="s">
        <v>2886</v>
      </c>
      <c r="I672" s="64">
        <v>4</v>
      </c>
      <c r="J672" s="6" t="s">
        <v>1</v>
      </c>
      <c r="K672" s="88">
        <v>1235.52</v>
      </c>
      <c r="L672" s="88">
        <v>1173.74</v>
      </c>
      <c r="M672" s="87"/>
      <c r="N672" s="5" t="s">
        <v>54</v>
      </c>
      <c r="O672" s="4"/>
      <c r="P672" s="19">
        <f t="shared" si="95"/>
        <v>0</v>
      </c>
      <c r="Q672" s="19">
        <f t="shared" si="96"/>
        <v>0</v>
      </c>
      <c r="R672" s="19">
        <f t="shared" si="97"/>
        <v>0</v>
      </c>
      <c r="S672" s="19">
        <f t="shared" si="98"/>
        <v>0</v>
      </c>
      <c r="T672" s="19">
        <f t="shared" si="99"/>
        <v>0</v>
      </c>
    </row>
    <row r="673" spans="1:20" s="3" customFormat="1" ht="45" customHeight="1" outlineLevel="2" x14ac:dyDescent="0.2">
      <c r="A673" s="97"/>
      <c r="B673" s="8"/>
      <c r="C673" s="7" t="s">
        <v>2885</v>
      </c>
      <c r="D673" s="6" t="s">
        <v>2884</v>
      </c>
      <c r="E673" s="6" t="s">
        <v>2870</v>
      </c>
      <c r="F673" s="6" t="s">
        <v>2883</v>
      </c>
      <c r="G673" s="6" t="s">
        <v>442</v>
      </c>
      <c r="H673" s="6" t="s">
        <v>2882</v>
      </c>
      <c r="I673" s="64">
        <v>1</v>
      </c>
      <c r="J673" s="6" t="s">
        <v>1</v>
      </c>
      <c r="K673" s="88">
        <v>2282.2800000000002</v>
      </c>
      <c r="L673" s="88">
        <v>2168.17</v>
      </c>
      <c r="M673" s="87"/>
      <c r="N673" s="5" t="s">
        <v>39</v>
      </c>
      <c r="O673" s="4"/>
      <c r="P673" s="19">
        <f t="shared" si="95"/>
        <v>0</v>
      </c>
      <c r="Q673" s="19">
        <f t="shared" si="96"/>
        <v>0</v>
      </c>
      <c r="R673" s="19">
        <f t="shared" si="97"/>
        <v>0</v>
      </c>
      <c r="S673" s="19">
        <f t="shared" si="98"/>
        <v>0</v>
      </c>
      <c r="T673" s="19">
        <f t="shared" si="99"/>
        <v>0</v>
      </c>
    </row>
    <row r="674" spans="1:20" s="3" customFormat="1" ht="45" customHeight="1" outlineLevel="2" x14ac:dyDescent="0.2">
      <c r="A674" s="97"/>
      <c r="B674" s="8"/>
      <c r="C674" s="7" t="s">
        <v>2881</v>
      </c>
      <c r="D674" s="6" t="s">
        <v>2880</v>
      </c>
      <c r="E674" s="6" t="s">
        <v>2870</v>
      </c>
      <c r="F674" s="6" t="s">
        <v>2874</v>
      </c>
      <c r="G674" s="6" t="s">
        <v>1013</v>
      </c>
      <c r="H674" s="6"/>
      <c r="I674" s="64">
        <v>1</v>
      </c>
      <c r="J674" s="6" t="s">
        <v>1</v>
      </c>
      <c r="K674" s="88">
        <v>1716</v>
      </c>
      <c r="L674" s="88">
        <v>1630.2</v>
      </c>
      <c r="M674" s="87"/>
      <c r="N674" s="5" t="s">
        <v>39</v>
      </c>
      <c r="O674" s="4"/>
      <c r="P674" s="19">
        <f t="shared" si="95"/>
        <v>0</v>
      </c>
      <c r="Q674" s="19">
        <f t="shared" si="96"/>
        <v>0</v>
      </c>
      <c r="R674" s="19">
        <f t="shared" si="97"/>
        <v>0</v>
      </c>
      <c r="S674" s="19">
        <f t="shared" si="98"/>
        <v>0</v>
      </c>
      <c r="T674" s="19">
        <f t="shared" si="99"/>
        <v>0</v>
      </c>
    </row>
    <row r="675" spans="1:20" s="3" customFormat="1" ht="45" customHeight="1" outlineLevel="2" x14ac:dyDescent="0.2">
      <c r="A675" s="97"/>
      <c r="B675" s="8"/>
      <c r="C675" s="7" t="s">
        <v>2879</v>
      </c>
      <c r="D675" s="6" t="s">
        <v>2878</v>
      </c>
      <c r="E675" s="6" t="s">
        <v>2870</v>
      </c>
      <c r="F675" s="6" t="s">
        <v>2877</v>
      </c>
      <c r="G675" s="6" t="s">
        <v>442</v>
      </c>
      <c r="H675" s="6"/>
      <c r="I675" s="64">
        <v>1</v>
      </c>
      <c r="J675" s="6" t="s">
        <v>1</v>
      </c>
      <c r="K675" s="88">
        <v>2390.96</v>
      </c>
      <c r="L675" s="88">
        <v>2271.41</v>
      </c>
      <c r="M675" s="87"/>
      <c r="N675" s="5" t="s">
        <v>9</v>
      </c>
      <c r="O675" s="4"/>
      <c r="P675" s="19">
        <f t="shared" si="95"/>
        <v>0</v>
      </c>
      <c r="Q675" s="19">
        <f t="shared" si="96"/>
        <v>0</v>
      </c>
      <c r="R675" s="19">
        <f t="shared" si="97"/>
        <v>0</v>
      </c>
      <c r="S675" s="19">
        <f t="shared" si="98"/>
        <v>0</v>
      </c>
      <c r="T675" s="19">
        <f t="shared" si="99"/>
        <v>0</v>
      </c>
    </row>
    <row r="676" spans="1:20" s="3" customFormat="1" ht="45" customHeight="1" outlineLevel="2" x14ac:dyDescent="0.2">
      <c r="A676" s="97"/>
      <c r="B676" s="8"/>
      <c r="C676" s="7" t="s">
        <v>2876</v>
      </c>
      <c r="D676" s="6" t="s">
        <v>2875</v>
      </c>
      <c r="E676" s="6" t="s">
        <v>2870</v>
      </c>
      <c r="F676" s="6" t="s">
        <v>2874</v>
      </c>
      <c r="G676" s="6" t="s">
        <v>1013</v>
      </c>
      <c r="H676" s="6" t="s">
        <v>2873</v>
      </c>
      <c r="I676" s="64">
        <v>1</v>
      </c>
      <c r="J676" s="6" t="s">
        <v>1</v>
      </c>
      <c r="K676" s="88">
        <v>1590.16</v>
      </c>
      <c r="L676" s="88">
        <v>1510.65</v>
      </c>
      <c r="M676" s="87"/>
      <c r="N676" s="5" t="s">
        <v>54</v>
      </c>
      <c r="O676" s="4"/>
      <c r="P676" s="19">
        <f t="shared" si="95"/>
        <v>0</v>
      </c>
      <c r="Q676" s="19">
        <f t="shared" si="96"/>
        <v>0</v>
      </c>
      <c r="R676" s="19">
        <f t="shared" si="97"/>
        <v>0</v>
      </c>
      <c r="S676" s="19">
        <f t="shared" si="98"/>
        <v>0</v>
      </c>
      <c r="T676" s="19">
        <f t="shared" si="99"/>
        <v>0</v>
      </c>
    </row>
    <row r="677" spans="1:20" s="3" customFormat="1" ht="45" customHeight="1" outlineLevel="2" x14ac:dyDescent="0.2">
      <c r="A677" s="97"/>
      <c r="B677" s="67"/>
      <c r="C677" s="68" t="s">
        <v>2872</v>
      </c>
      <c r="D677" s="69" t="s">
        <v>2871</v>
      </c>
      <c r="E677" s="69" t="s">
        <v>2870</v>
      </c>
      <c r="F677" s="69" t="s">
        <v>1889</v>
      </c>
      <c r="G677" s="69" t="s">
        <v>197</v>
      </c>
      <c r="H677" s="69" t="s">
        <v>2869</v>
      </c>
      <c r="I677" s="64">
        <v>1</v>
      </c>
      <c r="J677" s="69" t="s">
        <v>1</v>
      </c>
      <c r="K677" s="89">
        <v>2207.92</v>
      </c>
      <c r="L677" s="89">
        <v>2097.52</v>
      </c>
      <c r="M677" s="87"/>
      <c r="N677" s="70" t="s">
        <v>9</v>
      </c>
      <c r="O677" s="71"/>
      <c r="P677" s="19">
        <f t="shared" si="95"/>
        <v>0</v>
      </c>
      <c r="Q677" s="19">
        <f t="shared" si="96"/>
        <v>0</v>
      </c>
      <c r="R677" s="19">
        <f t="shared" si="97"/>
        <v>0</v>
      </c>
      <c r="S677" s="19">
        <f t="shared" si="98"/>
        <v>0</v>
      </c>
      <c r="T677" s="19">
        <f t="shared" si="99"/>
        <v>0</v>
      </c>
    </row>
    <row r="678" spans="1:20" s="9" customFormat="1" ht="12.95" customHeight="1" outlineLevel="1" x14ac:dyDescent="0.25">
      <c r="A678" s="96"/>
      <c r="B678" s="85" t="s">
        <v>5155</v>
      </c>
      <c r="C678" s="81"/>
      <c r="D678" s="82"/>
      <c r="E678" s="82"/>
      <c r="F678" s="82"/>
      <c r="G678" s="82"/>
      <c r="H678" s="82"/>
      <c r="I678" s="82"/>
      <c r="J678" s="82"/>
      <c r="K678" s="90"/>
      <c r="L678" s="90"/>
      <c r="M678" s="90"/>
      <c r="N678" s="82"/>
      <c r="O678" s="83"/>
    </row>
    <row r="679" spans="1:20" s="3" customFormat="1" ht="45" customHeight="1" outlineLevel="2" x14ac:dyDescent="0.2">
      <c r="A679" s="97"/>
      <c r="B679" s="62"/>
      <c r="C679" s="63" t="s">
        <v>2868</v>
      </c>
      <c r="D679" s="64" t="s">
        <v>2867</v>
      </c>
      <c r="E679" s="64" t="s">
        <v>2847</v>
      </c>
      <c r="F679" s="64" t="s">
        <v>1899</v>
      </c>
      <c r="G679" s="64" t="s">
        <v>485</v>
      </c>
      <c r="H679" s="64" t="s">
        <v>2866</v>
      </c>
      <c r="I679" s="64">
        <v>1</v>
      </c>
      <c r="J679" s="64" t="s">
        <v>1</v>
      </c>
      <c r="K679" s="87">
        <v>26917.89</v>
      </c>
      <c r="L679" s="87">
        <v>25572</v>
      </c>
      <c r="M679" s="87"/>
      <c r="N679" s="65" t="s">
        <v>13</v>
      </c>
      <c r="O679" s="66"/>
      <c r="P679" s="19">
        <f t="shared" ref="P679:P686" si="100">F679*O679</f>
        <v>0</v>
      </c>
      <c r="Q679" s="19">
        <f t="shared" ref="Q679:Q686" si="101">G679*O679</f>
        <v>0</v>
      </c>
      <c r="R679" s="19">
        <f t="shared" ref="R679:R686" si="102">K679*O679</f>
        <v>0</v>
      </c>
      <c r="S679" s="19">
        <f t="shared" ref="S679:S686" si="103">L679*O679</f>
        <v>0</v>
      </c>
      <c r="T679" s="19">
        <f t="shared" ref="T679:T686" si="104">O679/I679</f>
        <v>0</v>
      </c>
    </row>
    <row r="680" spans="1:20" s="3" customFormat="1" ht="45" customHeight="1" outlineLevel="2" x14ac:dyDescent="0.2">
      <c r="A680" s="97"/>
      <c r="B680" s="8"/>
      <c r="C680" s="7" t="s">
        <v>2865</v>
      </c>
      <c r="D680" s="6" t="s">
        <v>2864</v>
      </c>
      <c r="E680" s="6" t="s">
        <v>2847</v>
      </c>
      <c r="F680" s="6" t="s">
        <v>1899</v>
      </c>
      <c r="G680" s="6" t="s">
        <v>485</v>
      </c>
      <c r="H680" s="6" t="s">
        <v>2863</v>
      </c>
      <c r="I680" s="64">
        <v>1</v>
      </c>
      <c r="J680" s="6" t="s">
        <v>1</v>
      </c>
      <c r="K680" s="88">
        <v>7748.69</v>
      </c>
      <c r="L680" s="88">
        <v>7361.26</v>
      </c>
      <c r="M680" s="87"/>
      <c r="N680" s="5" t="s">
        <v>0</v>
      </c>
      <c r="O680" s="4"/>
      <c r="P680" s="19">
        <f t="shared" si="100"/>
        <v>0</v>
      </c>
      <c r="Q680" s="19">
        <f t="shared" si="101"/>
        <v>0</v>
      </c>
      <c r="R680" s="19">
        <f t="shared" si="102"/>
        <v>0</v>
      </c>
      <c r="S680" s="19">
        <f t="shared" si="103"/>
        <v>0</v>
      </c>
      <c r="T680" s="19">
        <f t="shared" si="104"/>
        <v>0</v>
      </c>
    </row>
    <row r="681" spans="1:20" s="3" customFormat="1" ht="45" customHeight="1" outlineLevel="2" x14ac:dyDescent="0.2">
      <c r="A681" s="97"/>
      <c r="B681" s="8"/>
      <c r="C681" s="7" t="s">
        <v>2862</v>
      </c>
      <c r="D681" s="6" t="s">
        <v>2861</v>
      </c>
      <c r="E681" s="6" t="s">
        <v>2847</v>
      </c>
      <c r="F681" s="6"/>
      <c r="G681" s="6"/>
      <c r="H681" s="6" t="s">
        <v>2860</v>
      </c>
      <c r="I681" s="64">
        <v>1</v>
      </c>
      <c r="J681" s="6" t="s">
        <v>1</v>
      </c>
      <c r="K681" s="88">
        <v>2438.88</v>
      </c>
      <c r="L681" s="88">
        <v>2316.94</v>
      </c>
      <c r="M681" s="87"/>
      <c r="N681" s="5" t="s">
        <v>54</v>
      </c>
      <c r="O681" s="4"/>
      <c r="P681" s="19">
        <f t="shared" si="100"/>
        <v>0</v>
      </c>
      <c r="Q681" s="19">
        <f t="shared" si="101"/>
        <v>0</v>
      </c>
      <c r="R681" s="19">
        <f t="shared" si="102"/>
        <v>0</v>
      </c>
      <c r="S681" s="19">
        <f t="shared" si="103"/>
        <v>0</v>
      </c>
      <c r="T681" s="19">
        <f t="shared" si="104"/>
        <v>0</v>
      </c>
    </row>
    <row r="682" spans="1:20" s="3" customFormat="1" ht="45" customHeight="1" outlineLevel="2" x14ac:dyDescent="0.2">
      <c r="A682" s="97"/>
      <c r="B682" s="8"/>
      <c r="C682" s="7" t="s">
        <v>2859</v>
      </c>
      <c r="D682" s="6" t="s">
        <v>2858</v>
      </c>
      <c r="E682" s="6" t="s">
        <v>2847</v>
      </c>
      <c r="F682" s="6" t="s">
        <v>2498</v>
      </c>
      <c r="G682" s="6" t="s">
        <v>382</v>
      </c>
      <c r="H682" s="6"/>
      <c r="I682" s="64">
        <v>1</v>
      </c>
      <c r="J682" s="6" t="s">
        <v>1</v>
      </c>
      <c r="K682" s="88">
        <v>26180.11</v>
      </c>
      <c r="L682" s="88">
        <v>24871.1</v>
      </c>
      <c r="M682" s="87"/>
      <c r="N682" s="5" t="s">
        <v>0</v>
      </c>
      <c r="O682" s="4"/>
      <c r="P682" s="19">
        <f t="shared" si="100"/>
        <v>0</v>
      </c>
      <c r="Q682" s="19">
        <f t="shared" si="101"/>
        <v>0</v>
      </c>
      <c r="R682" s="19">
        <f t="shared" si="102"/>
        <v>0</v>
      </c>
      <c r="S682" s="19">
        <f t="shared" si="103"/>
        <v>0</v>
      </c>
      <c r="T682" s="19">
        <f t="shared" si="104"/>
        <v>0</v>
      </c>
    </row>
    <row r="683" spans="1:20" s="3" customFormat="1" ht="45" customHeight="1" outlineLevel="2" x14ac:dyDescent="0.2">
      <c r="A683" s="97"/>
      <c r="B683" s="8"/>
      <c r="C683" s="7" t="s">
        <v>2857</v>
      </c>
      <c r="D683" s="6" t="s">
        <v>2856</v>
      </c>
      <c r="E683" s="6" t="s">
        <v>2847</v>
      </c>
      <c r="F683" s="6" t="s">
        <v>146</v>
      </c>
      <c r="G683" s="6"/>
      <c r="H683" s="6" t="s">
        <v>2855</v>
      </c>
      <c r="I683" s="64">
        <v>1</v>
      </c>
      <c r="J683" s="6" t="s">
        <v>1</v>
      </c>
      <c r="K683" s="88">
        <v>1498.69</v>
      </c>
      <c r="L683" s="88">
        <v>1423.76</v>
      </c>
      <c r="M683" s="87"/>
      <c r="N683" s="5" t="s">
        <v>54</v>
      </c>
      <c r="O683" s="4"/>
      <c r="P683" s="19">
        <f t="shared" si="100"/>
        <v>0</v>
      </c>
      <c r="Q683" s="19">
        <f t="shared" si="101"/>
        <v>0</v>
      </c>
      <c r="R683" s="19">
        <f t="shared" si="102"/>
        <v>0</v>
      </c>
      <c r="S683" s="19">
        <f t="shared" si="103"/>
        <v>0</v>
      </c>
      <c r="T683" s="19">
        <f t="shared" si="104"/>
        <v>0</v>
      </c>
    </row>
    <row r="684" spans="1:20" s="3" customFormat="1" ht="45" customHeight="1" outlineLevel="2" x14ac:dyDescent="0.2">
      <c r="A684" s="97"/>
      <c r="B684" s="8"/>
      <c r="C684" s="7" t="s">
        <v>2854</v>
      </c>
      <c r="D684" s="6" t="s">
        <v>2853</v>
      </c>
      <c r="E684" s="6" t="s">
        <v>2847</v>
      </c>
      <c r="F684" s="6" t="s">
        <v>146</v>
      </c>
      <c r="G684" s="6"/>
      <c r="H684" s="6"/>
      <c r="I684" s="64">
        <v>1</v>
      </c>
      <c r="J684" s="6" t="s">
        <v>1</v>
      </c>
      <c r="K684" s="88">
        <v>1267.04</v>
      </c>
      <c r="L684" s="88">
        <v>1203.69</v>
      </c>
      <c r="M684" s="87"/>
      <c r="N684" s="5" t="s">
        <v>54</v>
      </c>
      <c r="O684" s="4"/>
      <c r="P684" s="19">
        <f t="shared" si="100"/>
        <v>0</v>
      </c>
      <c r="Q684" s="19">
        <f t="shared" si="101"/>
        <v>0</v>
      </c>
      <c r="R684" s="19">
        <f t="shared" si="102"/>
        <v>0</v>
      </c>
      <c r="S684" s="19">
        <f t="shared" si="103"/>
        <v>0</v>
      </c>
      <c r="T684" s="19">
        <f t="shared" si="104"/>
        <v>0</v>
      </c>
    </row>
    <row r="685" spans="1:20" s="3" customFormat="1" ht="45" customHeight="1" outlineLevel="2" x14ac:dyDescent="0.2">
      <c r="A685" s="97"/>
      <c r="B685" s="8"/>
      <c r="C685" s="7" t="s">
        <v>2852</v>
      </c>
      <c r="D685" s="6" t="s">
        <v>2851</v>
      </c>
      <c r="E685" s="6" t="s">
        <v>2847</v>
      </c>
      <c r="F685" s="6"/>
      <c r="G685" s="6"/>
      <c r="H685" s="6" t="s">
        <v>2850</v>
      </c>
      <c r="I685" s="64">
        <v>10</v>
      </c>
      <c r="J685" s="6" t="s">
        <v>1</v>
      </c>
      <c r="K685" s="88">
        <v>1530.53</v>
      </c>
      <c r="L685" s="88">
        <v>1454</v>
      </c>
      <c r="M685" s="87"/>
      <c r="N685" s="5" t="s">
        <v>13</v>
      </c>
      <c r="O685" s="4"/>
      <c r="P685" s="19">
        <f t="shared" si="100"/>
        <v>0</v>
      </c>
      <c r="Q685" s="19">
        <f t="shared" si="101"/>
        <v>0</v>
      </c>
      <c r="R685" s="19">
        <f t="shared" si="102"/>
        <v>0</v>
      </c>
      <c r="S685" s="19">
        <f t="shared" si="103"/>
        <v>0</v>
      </c>
      <c r="T685" s="19">
        <f t="shared" si="104"/>
        <v>0</v>
      </c>
    </row>
    <row r="686" spans="1:20" s="3" customFormat="1" ht="45" customHeight="1" outlineLevel="2" x14ac:dyDescent="0.2">
      <c r="A686" s="97"/>
      <c r="B686" s="67"/>
      <c r="C686" s="68" t="s">
        <v>2849</v>
      </c>
      <c r="D686" s="69" t="s">
        <v>2848</v>
      </c>
      <c r="E686" s="69" t="s">
        <v>2847</v>
      </c>
      <c r="F686" s="69" t="s">
        <v>146</v>
      </c>
      <c r="G686" s="69"/>
      <c r="H686" s="69"/>
      <c r="I686" s="64">
        <v>1</v>
      </c>
      <c r="J686" s="69" t="s">
        <v>1</v>
      </c>
      <c r="K686" s="89">
        <v>1530.53</v>
      </c>
      <c r="L686" s="89">
        <v>1454</v>
      </c>
      <c r="M686" s="87"/>
      <c r="N686" s="70" t="s">
        <v>0</v>
      </c>
      <c r="O686" s="71"/>
      <c r="P686" s="19">
        <f t="shared" si="100"/>
        <v>0</v>
      </c>
      <c r="Q686" s="19">
        <f t="shared" si="101"/>
        <v>0</v>
      </c>
      <c r="R686" s="19">
        <f t="shared" si="102"/>
        <v>0</v>
      </c>
      <c r="S686" s="19">
        <f t="shared" si="103"/>
        <v>0</v>
      </c>
      <c r="T686" s="19">
        <f t="shared" si="104"/>
        <v>0</v>
      </c>
    </row>
    <row r="687" spans="1:20" s="9" customFormat="1" ht="12.95" customHeight="1" outlineLevel="1" x14ac:dyDescent="0.25">
      <c r="A687" s="96"/>
      <c r="B687" s="85" t="s">
        <v>5156</v>
      </c>
      <c r="C687" s="81"/>
      <c r="D687" s="82"/>
      <c r="E687" s="82"/>
      <c r="F687" s="82"/>
      <c r="G687" s="82"/>
      <c r="H687" s="82"/>
      <c r="I687" s="82"/>
      <c r="J687" s="82"/>
      <c r="K687" s="90"/>
      <c r="L687" s="90"/>
      <c r="M687" s="90"/>
      <c r="N687" s="82"/>
      <c r="O687" s="83"/>
    </row>
    <row r="688" spans="1:20" s="3" customFormat="1" ht="45" customHeight="1" outlineLevel="2" x14ac:dyDescent="0.2">
      <c r="A688" s="97"/>
      <c r="B688" s="62"/>
      <c r="C688" s="63" t="s">
        <v>2846</v>
      </c>
      <c r="D688" s="64" t="s">
        <v>2845</v>
      </c>
      <c r="E688" s="64" t="s">
        <v>2838</v>
      </c>
      <c r="F688" s="64" t="s">
        <v>154</v>
      </c>
      <c r="G688" s="64"/>
      <c r="H688" s="64" t="s">
        <v>2844</v>
      </c>
      <c r="I688" s="64">
        <v>1</v>
      </c>
      <c r="J688" s="64" t="s">
        <v>1</v>
      </c>
      <c r="K688" s="87">
        <v>1260.8699999999999</v>
      </c>
      <c r="L688" s="87">
        <v>1197.83</v>
      </c>
      <c r="M688" s="87"/>
      <c r="N688" s="65" t="s">
        <v>54</v>
      </c>
      <c r="O688" s="66"/>
      <c r="P688" s="19">
        <f t="shared" ref="P688:P690" si="105">F688*O688</f>
        <v>0</v>
      </c>
      <c r="Q688" s="19">
        <f t="shared" ref="Q688:Q690" si="106">G688*O688</f>
        <v>0</v>
      </c>
      <c r="R688" s="19">
        <f t="shared" ref="R688:R690" si="107">K688*O688</f>
        <v>0</v>
      </c>
      <c r="S688" s="19">
        <f t="shared" ref="S688:S690" si="108">L688*O688</f>
        <v>0</v>
      </c>
      <c r="T688" s="19">
        <f t="shared" ref="T688:T690" si="109">O688/I688</f>
        <v>0</v>
      </c>
    </row>
    <row r="689" spans="1:20" s="3" customFormat="1" ht="45" customHeight="1" outlineLevel="2" x14ac:dyDescent="0.2">
      <c r="A689" s="97"/>
      <c r="B689" s="8"/>
      <c r="C689" s="7" t="s">
        <v>2843</v>
      </c>
      <c r="D689" s="6" t="s">
        <v>2842</v>
      </c>
      <c r="E689" s="6" t="s">
        <v>2838</v>
      </c>
      <c r="F689" s="6" t="s">
        <v>154</v>
      </c>
      <c r="G689" s="6"/>
      <c r="H689" s="6" t="s">
        <v>2841</v>
      </c>
      <c r="I689" s="64">
        <v>1</v>
      </c>
      <c r="J689" s="6" t="s">
        <v>1</v>
      </c>
      <c r="K689" s="88">
        <v>2050.0500000000002</v>
      </c>
      <c r="L689" s="88">
        <v>1947.55</v>
      </c>
      <c r="M689" s="87"/>
      <c r="N689" s="5" t="s">
        <v>13</v>
      </c>
      <c r="O689" s="4"/>
      <c r="P689" s="19">
        <f t="shared" si="105"/>
        <v>0</v>
      </c>
      <c r="Q689" s="19">
        <f t="shared" si="106"/>
        <v>0</v>
      </c>
      <c r="R689" s="19">
        <f t="shared" si="107"/>
        <v>0</v>
      </c>
      <c r="S689" s="19">
        <f t="shared" si="108"/>
        <v>0</v>
      </c>
      <c r="T689" s="19">
        <f t="shared" si="109"/>
        <v>0</v>
      </c>
    </row>
    <row r="690" spans="1:20" s="3" customFormat="1" ht="45" customHeight="1" outlineLevel="2" x14ac:dyDescent="0.2">
      <c r="A690" s="97"/>
      <c r="B690" s="67"/>
      <c r="C690" s="68" t="s">
        <v>2840</v>
      </c>
      <c r="D690" s="69" t="s">
        <v>2839</v>
      </c>
      <c r="E690" s="69" t="s">
        <v>2838</v>
      </c>
      <c r="F690" s="69" t="s">
        <v>237</v>
      </c>
      <c r="G690" s="69" t="s">
        <v>236</v>
      </c>
      <c r="H690" s="69" t="s">
        <v>2837</v>
      </c>
      <c r="I690" s="64">
        <v>2</v>
      </c>
      <c r="J690" s="69" t="s">
        <v>1</v>
      </c>
      <c r="K690" s="89">
        <v>5932.42</v>
      </c>
      <c r="L690" s="89">
        <v>5635.8</v>
      </c>
      <c r="M690" s="87"/>
      <c r="N690" s="70" t="s">
        <v>13</v>
      </c>
      <c r="O690" s="71"/>
      <c r="P690" s="19">
        <f t="shared" si="105"/>
        <v>0</v>
      </c>
      <c r="Q690" s="19">
        <f t="shared" si="106"/>
        <v>0</v>
      </c>
      <c r="R690" s="19">
        <f t="shared" si="107"/>
        <v>0</v>
      </c>
      <c r="S690" s="19">
        <f t="shared" si="108"/>
        <v>0</v>
      </c>
      <c r="T690" s="19">
        <f t="shared" si="109"/>
        <v>0</v>
      </c>
    </row>
    <row r="691" spans="1:20" s="9" customFormat="1" ht="12.95" customHeight="1" outlineLevel="1" x14ac:dyDescent="0.25">
      <c r="A691" s="96"/>
      <c r="B691" s="85" t="s">
        <v>5157</v>
      </c>
      <c r="C691" s="81"/>
      <c r="D691" s="82"/>
      <c r="E691" s="82"/>
      <c r="F691" s="82"/>
      <c r="G691" s="82"/>
      <c r="H691" s="82"/>
      <c r="I691" s="82"/>
      <c r="J691" s="82"/>
      <c r="K691" s="90"/>
      <c r="L691" s="90"/>
      <c r="M691" s="90"/>
      <c r="N691" s="82"/>
      <c r="O691" s="83"/>
    </row>
    <row r="692" spans="1:20" s="3" customFormat="1" ht="45" customHeight="1" outlineLevel="2" x14ac:dyDescent="0.2">
      <c r="A692" s="97"/>
      <c r="B692" s="62"/>
      <c r="C692" s="63" t="s">
        <v>2836</v>
      </c>
      <c r="D692" s="64" t="s">
        <v>2835</v>
      </c>
      <c r="E692" s="64" t="s">
        <v>2687</v>
      </c>
      <c r="F692" s="64"/>
      <c r="G692" s="64"/>
      <c r="H692" s="64"/>
      <c r="I692" s="64">
        <v>1</v>
      </c>
      <c r="J692" s="64" t="s">
        <v>1</v>
      </c>
      <c r="K692" s="87">
        <v>13320</v>
      </c>
      <c r="L692" s="87">
        <v>12654</v>
      </c>
      <c r="M692" s="93">
        <v>20480</v>
      </c>
      <c r="N692" s="65" t="s">
        <v>13</v>
      </c>
      <c r="O692" s="66"/>
      <c r="P692" s="19">
        <f t="shared" ref="P692:P754" si="110">F692*O692</f>
        <v>0</v>
      </c>
      <c r="Q692" s="19">
        <f t="shared" ref="Q692:Q754" si="111">G692*O692</f>
        <v>0</v>
      </c>
      <c r="R692" s="19">
        <f t="shared" ref="R692:R754" si="112">K692*O692</f>
        <v>0</v>
      </c>
      <c r="S692" s="19">
        <f t="shared" ref="S692:S754" si="113">L692*O692</f>
        <v>0</v>
      </c>
      <c r="T692" s="19">
        <f t="shared" ref="T692:T754" si="114">O692/I692</f>
        <v>0</v>
      </c>
    </row>
    <row r="693" spans="1:20" s="3" customFormat="1" ht="45" customHeight="1" outlineLevel="2" x14ac:dyDescent="0.2">
      <c r="A693" s="97"/>
      <c r="B693" s="8"/>
      <c r="C693" s="7" t="s">
        <v>2834</v>
      </c>
      <c r="D693" s="6" t="s">
        <v>2833</v>
      </c>
      <c r="E693" s="6" t="s">
        <v>2687</v>
      </c>
      <c r="F693" s="6"/>
      <c r="G693" s="6"/>
      <c r="H693" s="6"/>
      <c r="I693" s="64">
        <v>6</v>
      </c>
      <c r="J693" s="6" t="s">
        <v>1</v>
      </c>
      <c r="K693" s="88">
        <v>1510</v>
      </c>
      <c r="L693" s="88">
        <v>1434.5</v>
      </c>
      <c r="M693" s="94">
        <v>2310</v>
      </c>
      <c r="N693" s="5" t="s">
        <v>39</v>
      </c>
      <c r="O693" s="4"/>
      <c r="P693" s="19">
        <f t="shared" si="110"/>
        <v>0</v>
      </c>
      <c r="Q693" s="19">
        <f t="shared" si="111"/>
        <v>0</v>
      </c>
      <c r="R693" s="19">
        <f t="shared" si="112"/>
        <v>0</v>
      </c>
      <c r="S693" s="19">
        <f t="shared" si="113"/>
        <v>0</v>
      </c>
      <c r="T693" s="19">
        <f t="shared" si="114"/>
        <v>0</v>
      </c>
    </row>
    <row r="694" spans="1:20" s="3" customFormat="1" ht="45" customHeight="1" outlineLevel="2" x14ac:dyDescent="0.2">
      <c r="A694" s="97"/>
      <c r="B694" s="8"/>
      <c r="C694" s="7" t="s">
        <v>2832</v>
      </c>
      <c r="D694" s="6" t="s">
        <v>2831</v>
      </c>
      <c r="E694" s="6" t="s">
        <v>2687</v>
      </c>
      <c r="F694" s="6"/>
      <c r="G694" s="6"/>
      <c r="H694" s="6"/>
      <c r="I694" s="64">
        <v>12</v>
      </c>
      <c r="J694" s="6" t="s">
        <v>1</v>
      </c>
      <c r="K694" s="88">
        <v>1580</v>
      </c>
      <c r="L694" s="88">
        <v>1501</v>
      </c>
      <c r="M694" s="94">
        <v>2420</v>
      </c>
      <c r="N694" s="5" t="s">
        <v>54</v>
      </c>
      <c r="O694" s="4"/>
      <c r="P694" s="19">
        <f t="shared" si="110"/>
        <v>0</v>
      </c>
      <c r="Q694" s="19">
        <f t="shared" si="111"/>
        <v>0</v>
      </c>
      <c r="R694" s="19">
        <f t="shared" si="112"/>
        <v>0</v>
      </c>
      <c r="S694" s="19">
        <f t="shared" si="113"/>
        <v>0</v>
      </c>
      <c r="T694" s="19">
        <f t="shared" si="114"/>
        <v>0</v>
      </c>
    </row>
    <row r="695" spans="1:20" s="3" customFormat="1" ht="45" customHeight="1" outlineLevel="2" x14ac:dyDescent="0.2">
      <c r="A695" s="97"/>
      <c r="B695" s="8"/>
      <c r="C695" s="7" t="s">
        <v>2830</v>
      </c>
      <c r="D695" s="6" t="s">
        <v>2829</v>
      </c>
      <c r="E695" s="6" t="s">
        <v>2687</v>
      </c>
      <c r="F695" s="6"/>
      <c r="G695" s="6"/>
      <c r="H695" s="6" t="s">
        <v>2828</v>
      </c>
      <c r="I695" s="64">
        <v>6</v>
      </c>
      <c r="J695" s="6" t="s">
        <v>1</v>
      </c>
      <c r="K695" s="88">
        <v>723.29</v>
      </c>
      <c r="L695" s="88">
        <v>687.13</v>
      </c>
      <c r="M695" s="94">
        <v>1230</v>
      </c>
      <c r="N695" s="5" t="s">
        <v>9</v>
      </c>
      <c r="O695" s="4"/>
      <c r="P695" s="19">
        <f t="shared" si="110"/>
        <v>0</v>
      </c>
      <c r="Q695" s="19">
        <f t="shared" si="111"/>
        <v>0</v>
      </c>
      <c r="R695" s="19">
        <f t="shared" si="112"/>
        <v>0</v>
      </c>
      <c r="S695" s="19">
        <f t="shared" si="113"/>
        <v>0</v>
      </c>
      <c r="T695" s="19">
        <f t="shared" si="114"/>
        <v>0</v>
      </c>
    </row>
    <row r="696" spans="1:20" s="3" customFormat="1" ht="45" customHeight="1" outlineLevel="2" x14ac:dyDescent="0.2">
      <c r="A696" s="97"/>
      <c r="B696" s="8"/>
      <c r="C696" s="7" t="s">
        <v>2827</v>
      </c>
      <c r="D696" s="6" t="s">
        <v>2826</v>
      </c>
      <c r="E696" s="6" t="s">
        <v>2687</v>
      </c>
      <c r="F696" s="6" t="s">
        <v>2815</v>
      </c>
      <c r="G696" s="6" t="s">
        <v>1013</v>
      </c>
      <c r="H696" s="6" t="s">
        <v>2825</v>
      </c>
      <c r="I696" s="64">
        <v>1</v>
      </c>
      <c r="J696" s="6" t="s">
        <v>1</v>
      </c>
      <c r="K696" s="88">
        <v>10200.280000000001</v>
      </c>
      <c r="L696" s="88">
        <v>9690.27</v>
      </c>
      <c r="M696" s="94">
        <v>17330</v>
      </c>
      <c r="N696" s="5" t="s">
        <v>54</v>
      </c>
      <c r="O696" s="4"/>
      <c r="P696" s="19">
        <f t="shared" si="110"/>
        <v>0</v>
      </c>
      <c r="Q696" s="19">
        <f t="shared" si="111"/>
        <v>0</v>
      </c>
      <c r="R696" s="19">
        <f t="shared" si="112"/>
        <v>0</v>
      </c>
      <c r="S696" s="19">
        <f t="shared" si="113"/>
        <v>0</v>
      </c>
      <c r="T696" s="19">
        <f t="shared" si="114"/>
        <v>0</v>
      </c>
    </row>
    <row r="697" spans="1:20" s="3" customFormat="1" ht="45" customHeight="1" outlineLevel="2" x14ac:dyDescent="0.2">
      <c r="A697" s="97"/>
      <c r="B697" s="8"/>
      <c r="C697" s="7" t="s">
        <v>2824</v>
      </c>
      <c r="D697" s="6" t="s">
        <v>2823</v>
      </c>
      <c r="E697" s="6" t="s">
        <v>2687</v>
      </c>
      <c r="F697" s="6"/>
      <c r="G697" s="6"/>
      <c r="H697" s="6"/>
      <c r="I697" s="64">
        <v>6</v>
      </c>
      <c r="J697" s="6" t="s">
        <v>1</v>
      </c>
      <c r="K697" s="88">
        <v>1669.14</v>
      </c>
      <c r="L697" s="88">
        <v>1585.68</v>
      </c>
      <c r="M697" s="94">
        <v>2840</v>
      </c>
      <c r="N697" s="5" t="s">
        <v>222</v>
      </c>
      <c r="O697" s="4"/>
      <c r="P697" s="19">
        <f t="shared" si="110"/>
        <v>0</v>
      </c>
      <c r="Q697" s="19">
        <f t="shared" si="111"/>
        <v>0</v>
      </c>
      <c r="R697" s="19">
        <f t="shared" si="112"/>
        <v>0</v>
      </c>
      <c r="S697" s="19">
        <f t="shared" si="113"/>
        <v>0</v>
      </c>
      <c r="T697" s="19">
        <f t="shared" si="114"/>
        <v>0</v>
      </c>
    </row>
    <row r="698" spans="1:20" s="3" customFormat="1" ht="45" customHeight="1" outlineLevel="2" x14ac:dyDescent="0.2">
      <c r="A698" s="97"/>
      <c r="B698" s="8"/>
      <c r="C698" s="7" t="s">
        <v>2822</v>
      </c>
      <c r="D698" s="6" t="s">
        <v>2821</v>
      </c>
      <c r="E698" s="6" t="s">
        <v>2687</v>
      </c>
      <c r="F698" s="6"/>
      <c r="G698" s="6"/>
      <c r="H698" s="6" t="s">
        <v>2820</v>
      </c>
      <c r="I698" s="64">
        <v>6</v>
      </c>
      <c r="J698" s="6" t="s">
        <v>1</v>
      </c>
      <c r="K698" s="88">
        <v>2040.05</v>
      </c>
      <c r="L698" s="88">
        <v>1938.05</v>
      </c>
      <c r="M698" s="94">
        <v>3470</v>
      </c>
      <c r="N698" s="5" t="s">
        <v>222</v>
      </c>
      <c r="O698" s="4"/>
      <c r="P698" s="19">
        <f t="shared" si="110"/>
        <v>0</v>
      </c>
      <c r="Q698" s="19">
        <f t="shared" si="111"/>
        <v>0</v>
      </c>
      <c r="R698" s="19">
        <f t="shared" si="112"/>
        <v>0</v>
      </c>
      <c r="S698" s="19">
        <f t="shared" si="113"/>
        <v>0</v>
      </c>
      <c r="T698" s="19">
        <f t="shared" si="114"/>
        <v>0</v>
      </c>
    </row>
    <row r="699" spans="1:20" s="3" customFormat="1" ht="45" customHeight="1" outlineLevel="2" x14ac:dyDescent="0.2">
      <c r="A699" s="97"/>
      <c r="B699" s="8"/>
      <c r="C699" s="7" t="s">
        <v>2819</v>
      </c>
      <c r="D699" s="6" t="s">
        <v>2818</v>
      </c>
      <c r="E699" s="6" t="s">
        <v>2687</v>
      </c>
      <c r="F699" s="6"/>
      <c r="G699" s="6"/>
      <c r="H699" s="6"/>
      <c r="I699" s="64">
        <v>2</v>
      </c>
      <c r="J699" s="6" t="s">
        <v>1</v>
      </c>
      <c r="K699" s="88">
        <v>8060</v>
      </c>
      <c r="L699" s="88">
        <v>7657</v>
      </c>
      <c r="M699" s="94">
        <v>12390</v>
      </c>
      <c r="N699" s="5" t="s">
        <v>39</v>
      </c>
      <c r="O699" s="4"/>
      <c r="P699" s="19">
        <f t="shared" si="110"/>
        <v>0</v>
      </c>
      <c r="Q699" s="19">
        <f t="shared" si="111"/>
        <v>0</v>
      </c>
      <c r="R699" s="19">
        <f t="shared" si="112"/>
        <v>0</v>
      </c>
      <c r="S699" s="19">
        <f t="shared" si="113"/>
        <v>0</v>
      </c>
      <c r="T699" s="19">
        <f t="shared" si="114"/>
        <v>0</v>
      </c>
    </row>
    <row r="700" spans="1:20" s="3" customFormat="1" ht="45" customHeight="1" outlineLevel="2" x14ac:dyDescent="0.2">
      <c r="A700" s="97"/>
      <c r="B700" s="8"/>
      <c r="C700" s="7" t="s">
        <v>2817</v>
      </c>
      <c r="D700" s="6" t="s">
        <v>2816</v>
      </c>
      <c r="E700" s="6" t="s">
        <v>2687</v>
      </c>
      <c r="F700" s="6" t="s">
        <v>2815</v>
      </c>
      <c r="G700" s="6" t="s">
        <v>1013</v>
      </c>
      <c r="H700" s="6" t="s">
        <v>2814</v>
      </c>
      <c r="I700" s="64">
        <v>1</v>
      </c>
      <c r="J700" s="6" t="s">
        <v>1</v>
      </c>
      <c r="K700" s="88">
        <v>9272.99</v>
      </c>
      <c r="L700" s="88">
        <v>8809.34</v>
      </c>
      <c r="M700" s="94">
        <v>15750</v>
      </c>
      <c r="N700" s="5" t="s">
        <v>39</v>
      </c>
      <c r="O700" s="4"/>
      <c r="P700" s="19">
        <f t="shared" si="110"/>
        <v>0</v>
      </c>
      <c r="Q700" s="19">
        <f t="shared" si="111"/>
        <v>0</v>
      </c>
      <c r="R700" s="19">
        <f t="shared" si="112"/>
        <v>0</v>
      </c>
      <c r="S700" s="19">
        <f t="shared" si="113"/>
        <v>0</v>
      </c>
      <c r="T700" s="19">
        <f t="shared" si="114"/>
        <v>0</v>
      </c>
    </row>
    <row r="701" spans="1:20" s="3" customFormat="1" ht="45" customHeight="1" outlineLevel="2" x14ac:dyDescent="0.2">
      <c r="A701" s="97"/>
      <c r="B701" s="8"/>
      <c r="C701" s="7" t="s">
        <v>2813</v>
      </c>
      <c r="D701" s="6" t="s">
        <v>2812</v>
      </c>
      <c r="E701" s="6" t="s">
        <v>2687</v>
      </c>
      <c r="F701" s="6"/>
      <c r="G701" s="6"/>
      <c r="H701" s="6"/>
      <c r="I701" s="64">
        <v>1</v>
      </c>
      <c r="J701" s="6" t="s">
        <v>1</v>
      </c>
      <c r="K701" s="88">
        <v>4920</v>
      </c>
      <c r="L701" s="88">
        <v>4674</v>
      </c>
      <c r="M701" s="94">
        <v>7560</v>
      </c>
      <c r="N701" s="5" t="s">
        <v>39</v>
      </c>
      <c r="O701" s="4"/>
      <c r="P701" s="19">
        <f t="shared" si="110"/>
        <v>0</v>
      </c>
      <c r="Q701" s="19">
        <f t="shared" si="111"/>
        <v>0</v>
      </c>
      <c r="R701" s="19">
        <f t="shared" si="112"/>
        <v>0</v>
      </c>
      <c r="S701" s="19">
        <f t="shared" si="113"/>
        <v>0</v>
      </c>
      <c r="T701" s="19">
        <f t="shared" si="114"/>
        <v>0</v>
      </c>
    </row>
    <row r="702" spans="1:20" s="3" customFormat="1" ht="45" customHeight="1" outlineLevel="2" x14ac:dyDescent="0.2">
      <c r="A702" s="97"/>
      <c r="B702" s="8"/>
      <c r="C702" s="7" t="s">
        <v>2811</v>
      </c>
      <c r="D702" s="6" t="s">
        <v>2810</v>
      </c>
      <c r="E702" s="6" t="s">
        <v>2687</v>
      </c>
      <c r="F702" s="6"/>
      <c r="G702" s="6"/>
      <c r="H702" s="6"/>
      <c r="I702" s="64">
        <v>1</v>
      </c>
      <c r="J702" s="6" t="s">
        <v>1</v>
      </c>
      <c r="K702" s="88">
        <v>12796.71</v>
      </c>
      <c r="L702" s="88">
        <v>12156.87</v>
      </c>
      <c r="M702" s="94">
        <v>21740</v>
      </c>
      <c r="N702" s="5" t="s">
        <v>13</v>
      </c>
      <c r="O702" s="4"/>
      <c r="P702" s="19">
        <f t="shared" si="110"/>
        <v>0</v>
      </c>
      <c r="Q702" s="19">
        <f t="shared" si="111"/>
        <v>0</v>
      </c>
      <c r="R702" s="19">
        <f t="shared" si="112"/>
        <v>0</v>
      </c>
      <c r="S702" s="19">
        <f t="shared" si="113"/>
        <v>0</v>
      </c>
      <c r="T702" s="19">
        <f t="shared" si="114"/>
        <v>0</v>
      </c>
    </row>
    <row r="703" spans="1:20" s="3" customFormat="1" ht="45" customHeight="1" outlineLevel="2" x14ac:dyDescent="0.2">
      <c r="A703" s="97"/>
      <c r="B703" s="8"/>
      <c r="C703" s="7" t="s">
        <v>2809</v>
      </c>
      <c r="D703" s="6" t="s">
        <v>2808</v>
      </c>
      <c r="E703" s="6" t="s">
        <v>2687</v>
      </c>
      <c r="F703" s="6" t="s">
        <v>2498</v>
      </c>
      <c r="G703" s="6" t="s">
        <v>212</v>
      </c>
      <c r="H703" s="6" t="s">
        <v>2807</v>
      </c>
      <c r="I703" s="64">
        <v>4</v>
      </c>
      <c r="J703" s="6" t="s">
        <v>1</v>
      </c>
      <c r="K703" s="88">
        <v>1638.23</v>
      </c>
      <c r="L703" s="88">
        <v>1556.32</v>
      </c>
      <c r="M703" s="94">
        <v>2790</v>
      </c>
      <c r="N703" s="5" t="s">
        <v>222</v>
      </c>
      <c r="O703" s="4"/>
      <c r="P703" s="19">
        <f t="shared" si="110"/>
        <v>0</v>
      </c>
      <c r="Q703" s="19">
        <f t="shared" si="111"/>
        <v>0</v>
      </c>
      <c r="R703" s="19">
        <f t="shared" si="112"/>
        <v>0</v>
      </c>
      <c r="S703" s="19">
        <f t="shared" si="113"/>
        <v>0</v>
      </c>
      <c r="T703" s="19">
        <f t="shared" si="114"/>
        <v>0</v>
      </c>
    </row>
    <row r="704" spans="1:20" s="3" customFormat="1" ht="45" customHeight="1" outlineLevel="2" x14ac:dyDescent="0.2">
      <c r="A704" s="97"/>
      <c r="B704" s="8"/>
      <c r="C704" s="7" t="s">
        <v>2806</v>
      </c>
      <c r="D704" s="6" t="s">
        <v>2805</v>
      </c>
      <c r="E704" s="6" t="s">
        <v>2687</v>
      </c>
      <c r="F704" s="6"/>
      <c r="G704" s="6"/>
      <c r="H704" s="6" t="s">
        <v>2804</v>
      </c>
      <c r="I704" s="64">
        <v>2</v>
      </c>
      <c r="J704" s="6" t="s">
        <v>1</v>
      </c>
      <c r="K704" s="88">
        <v>2349.15</v>
      </c>
      <c r="L704" s="88">
        <v>2231.69</v>
      </c>
      <c r="M704" s="94">
        <v>3990</v>
      </c>
      <c r="N704" s="5" t="s">
        <v>9</v>
      </c>
      <c r="O704" s="4"/>
      <c r="P704" s="19">
        <f t="shared" si="110"/>
        <v>0</v>
      </c>
      <c r="Q704" s="19">
        <f t="shared" si="111"/>
        <v>0</v>
      </c>
      <c r="R704" s="19">
        <f t="shared" si="112"/>
        <v>0</v>
      </c>
      <c r="S704" s="19">
        <f t="shared" si="113"/>
        <v>0</v>
      </c>
      <c r="T704" s="19">
        <f t="shared" si="114"/>
        <v>0</v>
      </c>
    </row>
    <row r="705" spans="1:20" s="3" customFormat="1" ht="45" customHeight="1" outlineLevel="2" x14ac:dyDescent="0.2">
      <c r="A705" s="97"/>
      <c r="B705" s="8"/>
      <c r="C705" s="7" t="s">
        <v>2803</v>
      </c>
      <c r="D705" s="6" t="s">
        <v>2802</v>
      </c>
      <c r="E705" s="6" t="s">
        <v>2687</v>
      </c>
      <c r="F705" s="6"/>
      <c r="G705" s="6"/>
      <c r="H705" s="6"/>
      <c r="I705" s="64">
        <v>1</v>
      </c>
      <c r="J705" s="6" t="s">
        <v>1</v>
      </c>
      <c r="K705" s="88">
        <v>6560</v>
      </c>
      <c r="L705" s="88">
        <v>6232</v>
      </c>
      <c r="M705" s="94">
        <v>10080</v>
      </c>
      <c r="N705" s="5" t="s">
        <v>0</v>
      </c>
      <c r="O705" s="4"/>
      <c r="P705" s="19">
        <f t="shared" si="110"/>
        <v>0</v>
      </c>
      <c r="Q705" s="19">
        <f t="shared" si="111"/>
        <v>0</v>
      </c>
      <c r="R705" s="19">
        <f t="shared" si="112"/>
        <v>0</v>
      </c>
      <c r="S705" s="19">
        <f t="shared" si="113"/>
        <v>0</v>
      </c>
      <c r="T705" s="19">
        <f t="shared" si="114"/>
        <v>0</v>
      </c>
    </row>
    <row r="706" spans="1:20" s="3" customFormat="1" ht="45" customHeight="1" outlineLevel="2" x14ac:dyDescent="0.2">
      <c r="A706" s="97"/>
      <c r="B706" s="8"/>
      <c r="C706" s="7" t="s">
        <v>2801</v>
      </c>
      <c r="D706" s="6" t="s">
        <v>2800</v>
      </c>
      <c r="E706" s="6" t="s">
        <v>2687</v>
      </c>
      <c r="F706" s="6"/>
      <c r="G706" s="6"/>
      <c r="H706" s="6"/>
      <c r="I706" s="64">
        <v>6</v>
      </c>
      <c r="J706" s="6" t="s">
        <v>1</v>
      </c>
      <c r="K706" s="88">
        <v>900</v>
      </c>
      <c r="L706" s="88">
        <v>855</v>
      </c>
      <c r="M706" s="94">
        <v>1370</v>
      </c>
      <c r="N706" s="5" t="s">
        <v>222</v>
      </c>
      <c r="O706" s="4"/>
      <c r="P706" s="19">
        <f t="shared" si="110"/>
        <v>0</v>
      </c>
      <c r="Q706" s="19">
        <f t="shared" si="111"/>
        <v>0</v>
      </c>
      <c r="R706" s="19">
        <f t="shared" si="112"/>
        <v>0</v>
      </c>
      <c r="S706" s="19">
        <f t="shared" si="113"/>
        <v>0</v>
      </c>
      <c r="T706" s="19">
        <f t="shared" si="114"/>
        <v>0</v>
      </c>
    </row>
    <row r="707" spans="1:20" s="3" customFormat="1" ht="45" customHeight="1" outlineLevel="2" x14ac:dyDescent="0.2">
      <c r="A707" s="97"/>
      <c r="B707" s="8"/>
      <c r="C707" s="7" t="s">
        <v>2799</v>
      </c>
      <c r="D707" s="6" t="s">
        <v>2798</v>
      </c>
      <c r="E707" s="6" t="s">
        <v>2687</v>
      </c>
      <c r="F707" s="6"/>
      <c r="G707" s="6"/>
      <c r="H707" s="6" t="s">
        <v>2797</v>
      </c>
      <c r="I707" s="64">
        <v>4</v>
      </c>
      <c r="J707" s="6" t="s">
        <v>1</v>
      </c>
      <c r="K707" s="88">
        <v>1916.41</v>
      </c>
      <c r="L707" s="88">
        <v>1820.59</v>
      </c>
      <c r="M707" s="94">
        <v>3260</v>
      </c>
      <c r="N707" s="5" t="s">
        <v>54</v>
      </c>
      <c r="O707" s="4"/>
      <c r="P707" s="19">
        <f t="shared" si="110"/>
        <v>0</v>
      </c>
      <c r="Q707" s="19">
        <f t="shared" si="111"/>
        <v>0</v>
      </c>
      <c r="R707" s="19">
        <f t="shared" si="112"/>
        <v>0</v>
      </c>
      <c r="S707" s="19">
        <f t="shared" si="113"/>
        <v>0</v>
      </c>
      <c r="T707" s="19">
        <f t="shared" si="114"/>
        <v>0</v>
      </c>
    </row>
    <row r="708" spans="1:20" s="3" customFormat="1" ht="45" customHeight="1" outlineLevel="2" x14ac:dyDescent="0.2">
      <c r="A708" s="97"/>
      <c r="B708" s="8"/>
      <c r="C708" s="7" t="s">
        <v>2796</v>
      </c>
      <c r="D708" s="6" t="s">
        <v>2795</v>
      </c>
      <c r="E708" s="6" t="s">
        <v>2687</v>
      </c>
      <c r="F708" s="6"/>
      <c r="G708" s="6"/>
      <c r="H708" s="6"/>
      <c r="I708" s="64">
        <v>2</v>
      </c>
      <c r="J708" s="6" t="s">
        <v>1</v>
      </c>
      <c r="K708" s="88">
        <v>3350</v>
      </c>
      <c r="L708" s="88">
        <v>3182.5</v>
      </c>
      <c r="M708" s="94">
        <v>5150</v>
      </c>
      <c r="N708" s="5" t="s">
        <v>54</v>
      </c>
      <c r="O708" s="4"/>
      <c r="P708" s="19">
        <f t="shared" si="110"/>
        <v>0</v>
      </c>
      <c r="Q708" s="19">
        <f t="shared" si="111"/>
        <v>0</v>
      </c>
      <c r="R708" s="19">
        <f t="shared" si="112"/>
        <v>0</v>
      </c>
      <c r="S708" s="19">
        <f t="shared" si="113"/>
        <v>0</v>
      </c>
      <c r="T708" s="19">
        <f t="shared" si="114"/>
        <v>0</v>
      </c>
    </row>
    <row r="709" spans="1:20" s="3" customFormat="1" ht="45" customHeight="1" outlineLevel="2" x14ac:dyDescent="0.2">
      <c r="A709" s="97"/>
      <c r="B709" s="8"/>
      <c r="C709" s="7" t="s">
        <v>2794</v>
      </c>
      <c r="D709" s="6" t="s">
        <v>2793</v>
      </c>
      <c r="E709" s="6" t="s">
        <v>2687</v>
      </c>
      <c r="F709" s="6"/>
      <c r="G709" s="6"/>
      <c r="H709" s="6"/>
      <c r="I709" s="64">
        <v>6</v>
      </c>
      <c r="J709" s="6" t="s">
        <v>1</v>
      </c>
      <c r="K709" s="88">
        <v>690.57</v>
      </c>
      <c r="L709" s="88">
        <v>656.04</v>
      </c>
      <c r="M709" s="94">
        <v>940</v>
      </c>
      <c r="N709" s="5" t="s">
        <v>39</v>
      </c>
      <c r="O709" s="4"/>
      <c r="P709" s="19">
        <f t="shared" si="110"/>
        <v>0</v>
      </c>
      <c r="Q709" s="19">
        <f t="shared" si="111"/>
        <v>0</v>
      </c>
      <c r="R709" s="19">
        <f t="shared" si="112"/>
        <v>0</v>
      </c>
      <c r="S709" s="19">
        <f t="shared" si="113"/>
        <v>0</v>
      </c>
      <c r="T709" s="19">
        <f t="shared" si="114"/>
        <v>0</v>
      </c>
    </row>
    <row r="710" spans="1:20" s="3" customFormat="1" ht="45" customHeight="1" outlineLevel="2" x14ac:dyDescent="0.2">
      <c r="A710" s="97"/>
      <c r="B710" s="8"/>
      <c r="C710" s="7" t="s">
        <v>2792</v>
      </c>
      <c r="D710" s="6" t="s">
        <v>2791</v>
      </c>
      <c r="E710" s="6" t="s">
        <v>2687</v>
      </c>
      <c r="F710" s="6" t="s">
        <v>2790</v>
      </c>
      <c r="G710" s="6" t="s">
        <v>418</v>
      </c>
      <c r="H710" s="6" t="s">
        <v>2789</v>
      </c>
      <c r="I710" s="64">
        <v>1</v>
      </c>
      <c r="J710" s="6" t="s">
        <v>1</v>
      </c>
      <c r="K710" s="88">
        <v>4780</v>
      </c>
      <c r="L710" s="88">
        <v>4541</v>
      </c>
      <c r="M710" s="94">
        <v>7350</v>
      </c>
      <c r="N710" s="5" t="s">
        <v>13</v>
      </c>
      <c r="O710" s="4"/>
      <c r="P710" s="19">
        <f t="shared" si="110"/>
        <v>0</v>
      </c>
      <c r="Q710" s="19">
        <f t="shared" si="111"/>
        <v>0</v>
      </c>
      <c r="R710" s="19">
        <f t="shared" si="112"/>
        <v>0</v>
      </c>
      <c r="S710" s="19">
        <f t="shared" si="113"/>
        <v>0</v>
      </c>
      <c r="T710" s="19">
        <f t="shared" si="114"/>
        <v>0</v>
      </c>
    </row>
    <row r="711" spans="1:20" s="3" customFormat="1" ht="45" customHeight="1" outlineLevel="2" x14ac:dyDescent="0.2">
      <c r="A711" s="97"/>
      <c r="B711" s="8"/>
      <c r="C711" s="7" t="s">
        <v>2788</v>
      </c>
      <c r="D711" s="6" t="s">
        <v>2787</v>
      </c>
      <c r="E711" s="6" t="s">
        <v>2687</v>
      </c>
      <c r="F711" s="6"/>
      <c r="G711" s="6"/>
      <c r="H711" s="6"/>
      <c r="I711" s="64">
        <v>6</v>
      </c>
      <c r="J711" s="6" t="s">
        <v>1</v>
      </c>
      <c r="K711" s="88">
        <v>730</v>
      </c>
      <c r="L711" s="88">
        <v>693.5</v>
      </c>
      <c r="M711" s="94">
        <v>1110</v>
      </c>
      <c r="N711" s="5" t="s">
        <v>54</v>
      </c>
      <c r="O711" s="4"/>
      <c r="P711" s="19">
        <f t="shared" si="110"/>
        <v>0</v>
      </c>
      <c r="Q711" s="19">
        <f t="shared" si="111"/>
        <v>0</v>
      </c>
      <c r="R711" s="19">
        <f t="shared" si="112"/>
        <v>0</v>
      </c>
      <c r="S711" s="19">
        <f t="shared" si="113"/>
        <v>0</v>
      </c>
      <c r="T711" s="19">
        <f t="shared" si="114"/>
        <v>0</v>
      </c>
    </row>
    <row r="712" spans="1:20" s="3" customFormat="1" ht="45" customHeight="1" outlineLevel="2" x14ac:dyDescent="0.2">
      <c r="A712" s="97"/>
      <c r="B712" s="8"/>
      <c r="C712" s="7" t="s">
        <v>2786</v>
      </c>
      <c r="D712" s="6" t="s">
        <v>2785</v>
      </c>
      <c r="E712" s="6" t="s">
        <v>2687</v>
      </c>
      <c r="F712" s="6"/>
      <c r="G712" s="6"/>
      <c r="H712" s="6"/>
      <c r="I712" s="64">
        <v>6</v>
      </c>
      <c r="J712" s="6" t="s">
        <v>1</v>
      </c>
      <c r="K712" s="88">
        <v>900</v>
      </c>
      <c r="L712" s="88">
        <v>855</v>
      </c>
      <c r="M712" s="94">
        <v>1370</v>
      </c>
      <c r="N712" s="5" t="s">
        <v>0</v>
      </c>
      <c r="O712" s="4"/>
      <c r="P712" s="19">
        <f t="shared" si="110"/>
        <v>0</v>
      </c>
      <c r="Q712" s="19">
        <f t="shared" si="111"/>
        <v>0</v>
      </c>
      <c r="R712" s="19">
        <f t="shared" si="112"/>
        <v>0</v>
      </c>
      <c r="S712" s="19">
        <f t="shared" si="113"/>
        <v>0</v>
      </c>
      <c r="T712" s="19">
        <f t="shared" si="114"/>
        <v>0</v>
      </c>
    </row>
    <row r="713" spans="1:20" s="3" customFormat="1" ht="45" customHeight="1" outlineLevel="2" x14ac:dyDescent="0.2">
      <c r="A713" s="97"/>
      <c r="B713" s="8"/>
      <c r="C713" s="7" t="s">
        <v>2784</v>
      </c>
      <c r="D713" s="6" t="s">
        <v>2783</v>
      </c>
      <c r="E713" s="6" t="s">
        <v>2687</v>
      </c>
      <c r="F713" s="6"/>
      <c r="G713" s="6"/>
      <c r="H713" s="6"/>
      <c r="I713" s="64">
        <v>1</v>
      </c>
      <c r="J713" s="6" t="s">
        <v>1</v>
      </c>
      <c r="K713" s="88">
        <v>10200.280000000001</v>
      </c>
      <c r="L713" s="88">
        <v>9690.27</v>
      </c>
      <c r="M713" s="94">
        <v>17330</v>
      </c>
      <c r="N713" s="5" t="s">
        <v>13</v>
      </c>
      <c r="O713" s="4"/>
      <c r="P713" s="19">
        <f t="shared" si="110"/>
        <v>0</v>
      </c>
      <c r="Q713" s="19">
        <f t="shared" si="111"/>
        <v>0</v>
      </c>
      <c r="R713" s="19">
        <f t="shared" si="112"/>
        <v>0</v>
      </c>
      <c r="S713" s="19">
        <f t="shared" si="113"/>
        <v>0</v>
      </c>
      <c r="T713" s="19">
        <f t="shared" si="114"/>
        <v>0</v>
      </c>
    </row>
    <row r="714" spans="1:20" s="3" customFormat="1" ht="45" customHeight="1" outlineLevel="2" x14ac:dyDescent="0.2">
      <c r="A714" s="97"/>
      <c r="B714" s="8"/>
      <c r="C714" s="7" t="s">
        <v>2782</v>
      </c>
      <c r="D714" s="6" t="s">
        <v>2781</v>
      </c>
      <c r="E714" s="6" t="s">
        <v>2687</v>
      </c>
      <c r="F714" s="6"/>
      <c r="G714" s="6"/>
      <c r="H714" s="6"/>
      <c r="I714" s="64">
        <v>1</v>
      </c>
      <c r="J714" s="6" t="s">
        <v>1</v>
      </c>
      <c r="K714" s="88">
        <v>11610</v>
      </c>
      <c r="L714" s="88">
        <v>11029.5</v>
      </c>
      <c r="M714" s="94">
        <v>17850</v>
      </c>
      <c r="N714" s="5" t="s">
        <v>0</v>
      </c>
      <c r="O714" s="4"/>
      <c r="P714" s="19">
        <f t="shared" si="110"/>
        <v>0</v>
      </c>
      <c r="Q714" s="19">
        <f t="shared" si="111"/>
        <v>0</v>
      </c>
      <c r="R714" s="19">
        <f t="shared" si="112"/>
        <v>0</v>
      </c>
      <c r="S714" s="19">
        <f t="shared" si="113"/>
        <v>0</v>
      </c>
      <c r="T714" s="19">
        <f t="shared" si="114"/>
        <v>0</v>
      </c>
    </row>
    <row r="715" spans="1:20" s="3" customFormat="1" ht="45" customHeight="1" outlineLevel="2" x14ac:dyDescent="0.2">
      <c r="A715" s="97"/>
      <c r="B715" s="8"/>
      <c r="C715" s="7" t="s">
        <v>2780</v>
      </c>
      <c r="D715" s="6" t="s">
        <v>2779</v>
      </c>
      <c r="E715" s="6" t="s">
        <v>2687</v>
      </c>
      <c r="F715" s="6"/>
      <c r="G715" s="6"/>
      <c r="H715" s="6"/>
      <c r="I715" s="64">
        <v>6</v>
      </c>
      <c r="J715" s="6" t="s">
        <v>1</v>
      </c>
      <c r="K715" s="88">
        <v>1230</v>
      </c>
      <c r="L715" s="88">
        <v>1168.5</v>
      </c>
      <c r="M715" s="94">
        <v>1890</v>
      </c>
      <c r="N715" s="5" t="s">
        <v>222</v>
      </c>
      <c r="O715" s="4"/>
      <c r="P715" s="19">
        <f t="shared" si="110"/>
        <v>0</v>
      </c>
      <c r="Q715" s="19">
        <f t="shared" si="111"/>
        <v>0</v>
      </c>
      <c r="R715" s="19">
        <f t="shared" si="112"/>
        <v>0</v>
      </c>
      <c r="S715" s="19">
        <f t="shared" si="113"/>
        <v>0</v>
      </c>
      <c r="T715" s="19">
        <f t="shared" si="114"/>
        <v>0</v>
      </c>
    </row>
    <row r="716" spans="1:20" s="3" customFormat="1" ht="45" customHeight="1" outlineLevel="2" x14ac:dyDescent="0.2">
      <c r="A716" s="97"/>
      <c r="B716" s="8"/>
      <c r="C716" s="7" t="s">
        <v>2778</v>
      </c>
      <c r="D716" s="6" t="s">
        <v>2777</v>
      </c>
      <c r="E716" s="6" t="s">
        <v>2687</v>
      </c>
      <c r="F716" s="6"/>
      <c r="G716" s="6"/>
      <c r="H716" s="6"/>
      <c r="I716" s="64">
        <v>6</v>
      </c>
      <c r="J716" s="6" t="s">
        <v>1</v>
      </c>
      <c r="K716" s="88">
        <v>1370</v>
      </c>
      <c r="L716" s="88">
        <v>1301.5</v>
      </c>
      <c r="M716" s="94">
        <v>2100</v>
      </c>
      <c r="N716" s="5" t="s">
        <v>222</v>
      </c>
      <c r="O716" s="4"/>
      <c r="P716" s="19">
        <f t="shared" si="110"/>
        <v>0</v>
      </c>
      <c r="Q716" s="19">
        <f t="shared" si="111"/>
        <v>0</v>
      </c>
      <c r="R716" s="19">
        <f t="shared" si="112"/>
        <v>0</v>
      </c>
      <c r="S716" s="19">
        <f t="shared" si="113"/>
        <v>0</v>
      </c>
      <c r="T716" s="19">
        <f t="shared" si="114"/>
        <v>0</v>
      </c>
    </row>
    <row r="717" spans="1:20" s="3" customFormat="1" ht="45" customHeight="1" outlineLevel="2" x14ac:dyDescent="0.2">
      <c r="A717" s="97"/>
      <c r="B717" s="8"/>
      <c r="C717" s="7" t="s">
        <v>2776</v>
      </c>
      <c r="D717" s="6" t="s">
        <v>2775</v>
      </c>
      <c r="E717" s="6" t="s">
        <v>2687</v>
      </c>
      <c r="F717" s="6"/>
      <c r="G717" s="6"/>
      <c r="H717" s="6" t="s">
        <v>2774</v>
      </c>
      <c r="I717" s="64">
        <v>1</v>
      </c>
      <c r="J717" s="6" t="s">
        <v>1</v>
      </c>
      <c r="K717" s="88">
        <v>28670</v>
      </c>
      <c r="L717" s="88">
        <v>27236.5</v>
      </c>
      <c r="M717" s="94">
        <v>44100</v>
      </c>
      <c r="N717" s="5" t="s">
        <v>13</v>
      </c>
      <c r="O717" s="4"/>
      <c r="P717" s="19">
        <f t="shared" si="110"/>
        <v>0</v>
      </c>
      <c r="Q717" s="19">
        <f t="shared" si="111"/>
        <v>0</v>
      </c>
      <c r="R717" s="19">
        <f t="shared" si="112"/>
        <v>0</v>
      </c>
      <c r="S717" s="19">
        <f t="shared" si="113"/>
        <v>0</v>
      </c>
      <c r="T717" s="19">
        <f t="shared" si="114"/>
        <v>0</v>
      </c>
    </row>
    <row r="718" spans="1:20" s="3" customFormat="1" ht="45" customHeight="1" outlineLevel="2" x14ac:dyDescent="0.2">
      <c r="A718" s="97"/>
      <c r="B718" s="8"/>
      <c r="C718" s="7" t="s">
        <v>2773</v>
      </c>
      <c r="D718" s="6" t="s">
        <v>2772</v>
      </c>
      <c r="E718" s="6" t="s">
        <v>2687</v>
      </c>
      <c r="F718" s="6"/>
      <c r="G718" s="6"/>
      <c r="H718" s="6"/>
      <c r="I718" s="64">
        <v>1</v>
      </c>
      <c r="J718" s="6" t="s">
        <v>1</v>
      </c>
      <c r="K718" s="88">
        <v>5004.6899999999996</v>
      </c>
      <c r="L718" s="88">
        <v>4754.46</v>
      </c>
      <c r="M718" s="94">
        <v>40375</v>
      </c>
      <c r="N718" s="5" t="s">
        <v>54</v>
      </c>
      <c r="O718" s="4"/>
      <c r="P718" s="19">
        <f t="shared" si="110"/>
        <v>0</v>
      </c>
      <c r="Q718" s="19">
        <f t="shared" si="111"/>
        <v>0</v>
      </c>
      <c r="R718" s="19">
        <f t="shared" si="112"/>
        <v>0</v>
      </c>
      <c r="S718" s="19">
        <f t="shared" si="113"/>
        <v>0</v>
      </c>
      <c r="T718" s="19">
        <f t="shared" si="114"/>
        <v>0</v>
      </c>
    </row>
    <row r="719" spans="1:20" s="3" customFormat="1" ht="45" customHeight="1" outlineLevel="2" x14ac:dyDescent="0.2">
      <c r="A719" s="97"/>
      <c r="B719" s="8"/>
      <c r="C719" s="7" t="s">
        <v>2771</v>
      </c>
      <c r="D719" s="6" t="s">
        <v>2770</v>
      </c>
      <c r="E719" s="6" t="s">
        <v>2687</v>
      </c>
      <c r="F719" s="6"/>
      <c r="G719" s="6"/>
      <c r="H719" s="6"/>
      <c r="I719" s="64">
        <v>2</v>
      </c>
      <c r="J719" s="6" t="s">
        <v>1</v>
      </c>
      <c r="K719" s="88">
        <v>5950</v>
      </c>
      <c r="L719" s="88">
        <v>5652.5</v>
      </c>
      <c r="M719" s="94">
        <v>9140</v>
      </c>
      <c r="N719" s="5" t="s">
        <v>13</v>
      </c>
      <c r="O719" s="4"/>
      <c r="P719" s="19">
        <f t="shared" si="110"/>
        <v>0</v>
      </c>
      <c r="Q719" s="19">
        <f t="shared" si="111"/>
        <v>0</v>
      </c>
      <c r="R719" s="19">
        <f t="shared" si="112"/>
        <v>0</v>
      </c>
      <c r="S719" s="19">
        <f t="shared" si="113"/>
        <v>0</v>
      </c>
      <c r="T719" s="19">
        <f t="shared" si="114"/>
        <v>0</v>
      </c>
    </row>
    <row r="720" spans="1:20" s="3" customFormat="1" ht="45" customHeight="1" outlineLevel="2" x14ac:dyDescent="0.2">
      <c r="A720" s="97"/>
      <c r="B720" s="8"/>
      <c r="C720" s="7" t="s">
        <v>2769</v>
      </c>
      <c r="D720" s="6" t="s">
        <v>2768</v>
      </c>
      <c r="E720" s="6" t="s">
        <v>2687</v>
      </c>
      <c r="F720" s="6"/>
      <c r="G720" s="6"/>
      <c r="H720" s="6"/>
      <c r="I720" s="64">
        <v>1</v>
      </c>
      <c r="J720" s="6" t="s">
        <v>1</v>
      </c>
      <c r="K720" s="88">
        <v>10240</v>
      </c>
      <c r="L720" s="88">
        <v>9728</v>
      </c>
      <c r="M720" s="94">
        <v>15750</v>
      </c>
      <c r="N720" s="5" t="s">
        <v>0</v>
      </c>
      <c r="O720" s="4"/>
      <c r="P720" s="19">
        <f t="shared" si="110"/>
        <v>0</v>
      </c>
      <c r="Q720" s="19">
        <f t="shared" si="111"/>
        <v>0</v>
      </c>
      <c r="R720" s="19">
        <f t="shared" si="112"/>
        <v>0</v>
      </c>
      <c r="S720" s="19">
        <f t="shared" si="113"/>
        <v>0</v>
      </c>
      <c r="T720" s="19">
        <f t="shared" si="114"/>
        <v>0</v>
      </c>
    </row>
    <row r="721" spans="1:20" s="3" customFormat="1" ht="45" customHeight="1" outlineLevel="2" x14ac:dyDescent="0.2">
      <c r="A721" s="97"/>
      <c r="B721" s="8"/>
      <c r="C721" s="7" t="s">
        <v>2767</v>
      </c>
      <c r="D721" s="6" t="s">
        <v>2766</v>
      </c>
      <c r="E721" s="6" t="s">
        <v>2687</v>
      </c>
      <c r="F721" s="6"/>
      <c r="G721" s="6"/>
      <c r="H721" s="6"/>
      <c r="I721" s="64">
        <v>6</v>
      </c>
      <c r="J721" s="6" t="s">
        <v>1</v>
      </c>
      <c r="K721" s="88">
        <v>1230</v>
      </c>
      <c r="L721" s="88">
        <v>1168.5</v>
      </c>
      <c r="M721" s="94">
        <v>1890</v>
      </c>
      <c r="N721" s="5" t="s">
        <v>222</v>
      </c>
      <c r="O721" s="4"/>
      <c r="P721" s="19">
        <f t="shared" si="110"/>
        <v>0</v>
      </c>
      <c r="Q721" s="19">
        <f t="shared" si="111"/>
        <v>0</v>
      </c>
      <c r="R721" s="19">
        <f t="shared" si="112"/>
        <v>0</v>
      </c>
      <c r="S721" s="19">
        <f t="shared" si="113"/>
        <v>0</v>
      </c>
      <c r="T721" s="19">
        <f t="shared" si="114"/>
        <v>0</v>
      </c>
    </row>
    <row r="722" spans="1:20" s="3" customFormat="1" ht="45" customHeight="1" outlineLevel="2" x14ac:dyDescent="0.2">
      <c r="A722" s="97"/>
      <c r="B722" s="8"/>
      <c r="C722" s="7" t="s">
        <v>2765</v>
      </c>
      <c r="D722" s="6" t="s">
        <v>2764</v>
      </c>
      <c r="E722" s="6" t="s">
        <v>2687</v>
      </c>
      <c r="F722" s="6"/>
      <c r="G722" s="6"/>
      <c r="H722" s="6"/>
      <c r="I722" s="64">
        <v>1</v>
      </c>
      <c r="J722" s="6" t="s">
        <v>1</v>
      </c>
      <c r="K722" s="88">
        <v>36473.730000000003</v>
      </c>
      <c r="L722" s="88">
        <v>34650.04</v>
      </c>
      <c r="M722" s="94">
        <v>61950</v>
      </c>
      <c r="N722" s="5" t="s">
        <v>13</v>
      </c>
      <c r="O722" s="4"/>
      <c r="P722" s="19">
        <f t="shared" si="110"/>
        <v>0</v>
      </c>
      <c r="Q722" s="19">
        <f t="shared" si="111"/>
        <v>0</v>
      </c>
      <c r="R722" s="19">
        <f t="shared" si="112"/>
        <v>0</v>
      </c>
      <c r="S722" s="19">
        <f t="shared" si="113"/>
        <v>0</v>
      </c>
      <c r="T722" s="19">
        <f t="shared" si="114"/>
        <v>0</v>
      </c>
    </row>
    <row r="723" spans="1:20" s="3" customFormat="1" ht="45" customHeight="1" outlineLevel="2" x14ac:dyDescent="0.2">
      <c r="A723" s="97"/>
      <c r="B723" s="8"/>
      <c r="C723" s="7" t="s">
        <v>2763</v>
      </c>
      <c r="D723" s="6" t="s">
        <v>2762</v>
      </c>
      <c r="E723" s="6" t="s">
        <v>2687</v>
      </c>
      <c r="F723" s="6"/>
      <c r="G723" s="6"/>
      <c r="H723" s="6" t="s">
        <v>2761</v>
      </c>
      <c r="I723" s="64">
        <v>2</v>
      </c>
      <c r="J723" s="6" t="s">
        <v>1</v>
      </c>
      <c r="K723" s="88">
        <v>4945.59</v>
      </c>
      <c r="L723" s="88">
        <v>4698.3100000000004</v>
      </c>
      <c r="M723" s="94">
        <v>8400</v>
      </c>
      <c r="N723" s="5" t="s">
        <v>9</v>
      </c>
      <c r="O723" s="4"/>
      <c r="P723" s="19">
        <f t="shared" si="110"/>
        <v>0</v>
      </c>
      <c r="Q723" s="19">
        <f t="shared" si="111"/>
        <v>0</v>
      </c>
      <c r="R723" s="19">
        <f t="shared" si="112"/>
        <v>0</v>
      </c>
      <c r="S723" s="19">
        <f t="shared" si="113"/>
        <v>0</v>
      </c>
      <c r="T723" s="19">
        <f t="shared" si="114"/>
        <v>0</v>
      </c>
    </row>
    <row r="724" spans="1:20" s="3" customFormat="1" ht="45" customHeight="1" outlineLevel="2" x14ac:dyDescent="0.2">
      <c r="A724" s="97"/>
      <c r="B724" s="8"/>
      <c r="C724" s="7" t="s">
        <v>2760</v>
      </c>
      <c r="D724" s="6" t="s">
        <v>2759</v>
      </c>
      <c r="E724" s="6" t="s">
        <v>2687</v>
      </c>
      <c r="F724" s="6"/>
      <c r="G724" s="6"/>
      <c r="H724" s="6"/>
      <c r="I724" s="64">
        <v>1</v>
      </c>
      <c r="J724" s="6" t="s">
        <v>1</v>
      </c>
      <c r="K724" s="88">
        <v>9087.5300000000007</v>
      </c>
      <c r="L724" s="88">
        <v>8633.15</v>
      </c>
      <c r="M724" s="94">
        <v>15440</v>
      </c>
      <c r="N724" s="5" t="s">
        <v>54</v>
      </c>
      <c r="O724" s="4"/>
      <c r="P724" s="19">
        <f t="shared" si="110"/>
        <v>0</v>
      </c>
      <c r="Q724" s="19">
        <f t="shared" si="111"/>
        <v>0</v>
      </c>
      <c r="R724" s="19">
        <f t="shared" si="112"/>
        <v>0</v>
      </c>
      <c r="S724" s="19">
        <f t="shared" si="113"/>
        <v>0</v>
      </c>
      <c r="T724" s="19">
        <f t="shared" si="114"/>
        <v>0</v>
      </c>
    </row>
    <row r="725" spans="1:20" s="3" customFormat="1" ht="45" customHeight="1" outlineLevel="2" x14ac:dyDescent="0.2">
      <c r="A725" s="97"/>
      <c r="B725" s="8"/>
      <c r="C725" s="7" t="s">
        <v>2758</v>
      </c>
      <c r="D725" s="6" t="s">
        <v>2757</v>
      </c>
      <c r="E725" s="6" t="s">
        <v>2687</v>
      </c>
      <c r="F725" s="6" t="s">
        <v>2753</v>
      </c>
      <c r="G725" s="6" t="s">
        <v>212</v>
      </c>
      <c r="H725" s="6" t="s">
        <v>2756</v>
      </c>
      <c r="I725" s="64">
        <v>1</v>
      </c>
      <c r="J725" s="6" t="s">
        <v>1</v>
      </c>
      <c r="K725" s="88">
        <v>9272.99</v>
      </c>
      <c r="L725" s="88">
        <v>8809.34</v>
      </c>
      <c r="M725" s="94">
        <v>15750</v>
      </c>
      <c r="N725" s="5" t="s">
        <v>39</v>
      </c>
      <c r="O725" s="4"/>
      <c r="P725" s="19">
        <f t="shared" si="110"/>
        <v>0</v>
      </c>
      <c r="Q725" s="19">
        <f t="shared" si="111"/>
        <v>0</v>
      </c>
      <c r="R725" s="19">
        <f t="shared" si="112"/>
        <v>0</v>
      </c>
      <c r="S725" s="19">
        <f t="shared" si="113"/>
        <v>0</v>
      </c>
      <c r="T725" s="19">
        <f t="shared" si="114"/>
        <v>0</v>
      </c>
    </row>
    <row r="726" spans="1:20" s="3" customFormat="1" ht="45" customHeight="1" outlineLevel="2" x14ac:dyDescent="0.2">
      <c r="A726" s="97"/>
      <c r="B726" s="8"/>
      <c r="C726" s="7" t="s">
        <v>2755</v>
      </c>
      <c r="D726" s="6" t="s">
        <v>2754</v>
      </c>
      <c r="E726" s="6" t="s">
        <v>2687</v>
      </c>
      <c r="F726" s="6" t="s">
        <v>2753</v>
      </c>
      <c r="G726" s="6" t="s">
        <v>212</v>
      </c>
      <c r="H726" s="6" t="s">
        <v>2752</v>
      </c>
      <c r="I726" s="64">
        <v>1</v>
      </c>
      <c r="J726" s="6" t="s">
        <v>1</v>
      </c>
      <c r="K726" s="88">
        <v>9272.99</v>
      </c>
      <c r="L726" s="88">
        <v>8809.34</v>
      </c>
      <c r="M726" s="94">
        <v>15750</v>
      </c>
      <c r="N726" s="5" t="s">
        <v>39</v>
      </c>
      <c r="O726" s="4"/>
      <c r="P726" s="19">
        <f t="shared" si="110"/>
        <v>0</v>
      </c>
      <c r="Q726" s="19">
        <f t="shared" si="111"/>
        <v>0</v>
      </c>
      <c r="R726" s="19">
        <f t="shared" si="112"/>
        <v>0</v>
      </c>
      <c r="S726" s="19">
        <f t="shared" si="113"/>
        <v>0</v>
      </c>
      <c r="T726" s="19">
        <f t="shared" si="114"/>
        <v>0</v>
      </c>
    </row>
    <row r="727" spans="1:20" s="3" customFormat="1" ht="45" customHeight="1" outlineLevel="2" x14ac:dyDescent="0.2">
      <c r="A727" s="97"/>
      <c r="B727" s="8"/>
      <c r="C727" s="7" t="s">
        <v>2751</v>
      </c>
      <c r="D727" s="6" t="s">
        <v>2750</v>
      </c>
      <c r="E727" s="6" t="s">
        <v>2687</v>
      </c>
      <c r="F727" s="6"/>
      <c r="G727" s="6"/>
      <c r="H727" s="6" t="s">
        <v>2749</v>
      </c>
      <c r="I727" s="64">
        <v>6</v>
      </c>
      <c r="J727" s="6" t="s">
        <v>1</v>
      </c>
      <c r="K727" s="88">
        <v>1370</v>
      </c>
      <c r="L727" s="88">
        <v>1301.5</v>
      </c>
      <c r="M727" s="94">
        <v>2100</v>
      </c>
      <c r="N727" s="5" t="s">
        <v>222</v>
      </c>
      <c r="O727" s="4"/>
      <c r="P727" s="19">
        <f t="shared" si="110"/>
        <v>0</v>
      </c>
      <c r="Q727" s="19">
        <f t="shared" si="111"/>
        <v>0</v>
      </c>
      <c r="R727" s="19">
        <f t="shared" si="112"/>
        <v>0</v>
      </c>
      <c r="S727" s="19">
        <f t="shared" si="113"/>
        <v>0</v>
      </c>
      <c r="T727" s="19">
        <f t="shared" si="114"/>
        <v>0</v>
      </c>
    </row>
    <row r="728" spans="1:20" s="3" customFormat="1" ht="45" customHeight="1" outlineLevel="2" x14ac:dyDescent="0.2">
      <c r="A728" s="97"/>
      <c r="B728" s="8"/>
      <c r="C728" s="7" t="s">
        <v>2748</v>
      </c>
      <c r="D728" s="6" t="s">
        <v>2747</v>
      </c>
      <c r="E728" s="6" t="s">
        <v>2687</v>
      </c>
      <c r="F728" s="6"/>
      <c r="G728" s="6"/>
      <c r="H728" s="6" t="s">
        <v>2746</v>
      </c>
      <c r="I728" s="64">
        <v>6</v>
      </c>
      <c r="J728" s="6" t="s">
        <v>1</v>
      </c>
      <c r="K728" s="88">
        <v>1298.21</v>
      </c>
      <c r="L728" s="88">
        <v>1233.3</v>
      </c>
      <c r="M728" s="94">
        <v>2210</v>
      </c>
      <c r="N728" s="5" t="s">
        <v>222</v>
      </c>
      <c r="O728" s="4"/>
      <c r="P728" s="19">
        <f t="shared" si="110"/>
        <v>0</v>
      </c>
      <c r="Q728" s="19">
        <f t="shared" si="111"/>
        <v>0</v>
      </c>
      <c r="R728" s="19">
        <f t="shared" si="112"/>
        <v>0</v>
      </c>
      <c r="S728" s="19">
        <f t="shared" si="113"/>
        <v>0</v>
      </c>
      <c r="T728" s="19">
        <f t="shared" si="114"/>
        <v>0</v>
      </c>
    </row>
    <row r="729" spans="1:20" s="3" customFormat="1" ht="45" customHeight="1" outlineLevel="2" x14ac:dyDescent="0.2">
      <c r="A729" s="97"/>
      <c r="B729" s="8"/>
      <c r="C729" s="7" t="s">
        <v>2745</v>
      </c>
      <c r="D729" s="6" t="s">
        <v>2744</v>
      </c>
      <c r="E729" s="6" t="s">
        <v>2687</v>
      </c>
      <c r="F729" s="6" t="s">
        <v>1693</v>
      </c>
      <c r="G729" s="6" t="s">
        <v>446</v>
      </c>
      <c r="H729" s="6" t="s">
        <v>2743</v>
      </c>
      <c r="I729" s="64">
        <v>6</v>
      </c>
      <c r="J729" s="6" t="s">
        <v>1</v>
      </c>
      <c r="K729" s="88">
        <v>1298.21</v>
      </c>
      <c r="L729" s="88">
        <v>1233.3</v>
      </c>
      <c r="M729" s="94">
        <v>2210</v>
      </c>
      <c r="N729" s="5" t="s">
        <v>222</v>
      </c>
      <c r="O729" s="4"/>
      <c r="P729" s="19">
        <f t="shared" si="110"/>
        <v>0</v>
      </c>
      <c r="Q729" s="19">
        <f t="shared" si="111"/>
        <v>0</v>
      </c>
      <c r="R729" s="19">
        <f t="shared" si="112"/>
        <v>0</v>
      </c>
      <c r="S729" s="19">
        <f t="shared" si="113"/>
        <v>0</v>
      </c>
      <c r="T729" s="19">
        <f t="shared" si="114"/>
        <v>0</v>
      </c>
    </row>
    <row r="730" spans="1:20" s="3" customFormat="1" ht="45" customHeight="1" outlineLevel="2" x14ac:dyDescent="0.2">
      <c r="A730" s="97"/>
      <c r="B730" s="8"/>
      <c r="C730" s="7" t="s">
        <v>2742</v>
      </c>
      <c r="D730" s="6" t="s">
        <v>2741</v>
      </c>
      <c r="E730" s="6" t="s">
        <v>2687</v>
      </c>
      <c r="F730" s="6"/>
      <c r="G730" s="6"/>
      <c r="H730" s="6" t="s">
        <v>2740</v>
      </c>
      <c r="I730" s="64">
        <v>1</v>
      </c>
      <c r="J730" s="6" t="s">
        <v>1</v>
      </c>
      <c r="K730" s="88">
        <v>20338.740000000002</v>
      </c>
      <c r="L730" s="88">
        <v>19321.8</v>
      </c>
      <c r="M730" s="94">
        <v>34550</v>
      </c>
      <c r="N730" s="5" t="s">
        <v>13</v>
      </c>
      <c r="O730" s="4"/>
      <c r="P730" s="19">
        <f t="shared" si="110"/>
        <v>0</v>
      </c>
      <c r="Q730" s="19">
        <f t="shared" si="111"/>
        <v>0</v>
      </c>
      <c r="R730" s="19">
        <f t="shared" si="112"/>
        <v>0</v>
      </c>
      <c r="S730" s="19">
        <f t="shared" si="113"/>
        <v>0</v>
      </c>
      <c r="T730" s="19">
        <f t="shared" si="114"/>
        <v>0</v>
      </c>
    </row>
    <row r="731" spans="1:20" s="3" customFormat="1" ht="45" customHeight="1" outlineLevel="2" x14ac:dyDescent="0.2">
      <c r="A731" s="97"/>
      <c r="B731" s="8"/>
      <c r="C731" s="7" t="s">
        <v>2739</v>
      </c>
      <c r="D731" s="6" t="s">
        <v>2738</v>
      </c>
      <c r="E731" s="6" t="s">
        <v>2687</v>
      </c>
      <c r="F731" s="6"/>
      <c r="G731" s="6"/>
      <c r="H731" s="6"/>
      <c r="I731" s="64">
        <v>1</v>
      </c>
      <c r="J731" s="6" t="s">
        <v>1</v>
      </c>
      <c r="K731" s="88">
        <v>28670</v>
      </c>
      <c r="L731" s="88">
        <v>27236.5</v>
      </c>
      <c r="M731" s="94">
        <v>44100</v>
      </c>
      <c r="N731" s="5" t="s">
        <v>0</v>
      </c>
      <c r="O731" s="4"/>
      <c r="P731" s="19">
        <f t="shared" si="110"/>
        <v>0</v>
      </c>
      <c r="Q731" s="19">
        <f t="shared" si="111"/>
        <v>0</v>
      </c>
      <c r="R731" s="19">
        <f t="shared" si="112"/>
        <v>0</v>
      </c>
      <c r="S731" s="19">
        <f t="shared" si="113"/>
        <v>0</v>
      </c>
      <c r="T731" s="19">
        <f t="shared" si="114"/>
        <v>0</v>
      </c>
    </row>
    <row r="732" spans="1:20" s="3" customFormat="1" ht="45" customHeight="1" outlineLevel="2" x14ac:dyDescent="0.2">
      <c r="A732" s="97"/>
      <c r="B732" s="8"/>
      <c r="C732" s="7" t="s">
        <v>2737</v>
      </c>
      <c r="D732" s="6" t="s">
        <v>2736</v>
      </c>
      <c r="E732" s="6" t="s">
        <v>2687</v>
      </c>
      <c r="F732" s="6"/>
      <c r="G732" s="6"/>
      <c r="H732" s="6"/>
      <c r="I732" s="64">
        <v>1</v>
      </c>
      <c r="J732" s="6" t="s">
        <v>1</v>
      </c>
      <c r="K732" s="88">
        <v>29350</v>
      </c>
      <c r="L732" s="88">
        <v>27882.5</v>
      </c>
      <c r="M732" s="94">
        <v>45150</v>
      </c>
      <c r="N732" s="5" t="s">
        <v>0</v>
      </c>
      <c r="O732" s="4"/>
      <c r="P732" s="19">
        <f t="shared" si="110"/>
        <v>0</v>
      </c>
      <c r="Q732" s="19">
        <f t="shared" si="111"/>
        <v>0</v>
      </c>
      <c r="R732" s="19">
        <f t="shared" si="112"/>
        <v>0</v>
      </c>
      <c r="S732" s="19">
        <f t="shared" si="113"/>
        <v>0</v>
      </c>
      <c r="T732" s="19">
        <f t="shared" si="114"/>
        <v>0</v>
      </c>
    </row>
    <row r="733" spans="1:20" s="3" customFormat="1" ht="45" customHeight="1" outlineLevel="2" x14ac:dyDescent="0.2">
      <c r="A733" s="97"/>
      <c r="B733" s="8"/>
      <c r="C733" s="7" t="s">
        <v>2735</v>
      </c>
      <c r="D733" s="6" t="s">
        <v>2734</v>
      </c>
      <c r="E733" s="6" t="s">
        <v>2687</v>
      </c>
      <c r="F733" s="6"/>
      <c r="G733" s="6"/>
      <c r="H733" s="6"/>
      <c r="I733" s="64">
        <v>1</v>
      </c>
      <c r="J733" s="6" t="s">
        <v>1</v>
      </c>
      <c r="K733" s="88">
        <v>48940</v>
      </c>
      <c r="L733" s="88">
        <v>46493</v>
      </c>
      <c r="M733" s="94">
        <v>75290</v>
      </c>
      <c r="N733" s="5" t="s">
        <v>13</v>
      </c>
      <c r="O733" s="4"/>
      <c r="P733" s="19">
        <f t="shared" si="110"/>
        <v>0</v>
      </c>
      <c r="Q733" s="19">
        <f t="shared" si="111"/>
        <v>0</v>
      </c>
      <c r="R733" s="19">
        <f t="shared" si="112"/>
        <v>0</v>
      </c>
      <c r="S733" s="19">
        <f t="shared" si="113"/>
        <v>0</v>
      </c>
      <c r="T733" s="19">
        <f t="shared" si="114"/>
        <v>0</v>
      </c>
    </row>
    <row r="734" spans="1:20" s="3" customFormat="1" ht="45" customHeight="1" outlineLevel="2" x14ac:dyDescent="0.2">
      <c r="A734" s="97"/>
      <c r="B734" s="8"/>
      <c r="C734" s="7" t="s">
        <v>2733</v>
      </c>
      <c r="D734" s="6" t="s">
        <v>2732</v>
      </c>
      <c r="E734" s="6" t="s">
        <v>2687</v>
      </c>
      <c r="F734" s="6"/>
      <c r="G734" s="6"/>
      <c r="H734" s="6"/>
      <c r="I734" s="64">
        <v>2</v>
      </c>
      <c r="J734" s="6" t="s">
        <v>1</v>
      </c>
      <c r="K734" s="88">
        <v>4636.49</v>
      </c>
      <c r="L734" s="88">
        <v>4404.67</v>
      </c>
      <c r="M734" s="94">
        <v>7880</v>
      </c>
      <c r="N734" s="5" t="s">
        <v>222</v>
      </c>
      <c r="O734" s="4"/>
      <c r="P734" s="19">
        <f t="shared" si="110"/>
        <v>0</v>
      </c>
      <c r="Q734" s="19">
        <f t="shared" si="111"/>
        <v>0</v>
      </c>
      <c r="R734" s="19">
        <f t="shared" si="112"/>
        <v>0</v>
      </c>
      <c r="S734" s="19">
        <f t="shared" si="113"/>
        <v>0</v>
      </c>
      <c r="T734" s="19">
        <f t="shared" si="114"/>
        <v>0</v>
      </c>
    </row>
    <row r="735" spans="1:20" s="3" customFormat="1" ht="45" customHeight="1" outlineLevel="2" x14ac:dyDescent="0.2">
      <c r="A735" s="97"/>
      <c r="B735" s="8"/>
      <c r="C735" s="7" t="s">
        <v>2731</v>
      </c>
      <c r="D735" s="6" t="s">
        <v>2730</v>
      </c>
      <c r="E735" s="6" t="s">
        <v>2687</v>
      </c>
      <c r="F735" s="6"/>
      <c r="G735" s="6"/>
      <c r="H735" s="6"/>
      <c r="I735" s="64">
        <v>2</v>
      </c>
      <c r="J735" s="6" t="s">
        <v>1</v>
      </c>
      <c r="K735" s="88">
        <v>5069.2299999999996</v>
      </c>
      <c r="L735" s="88">
        <v>4815.7700000000004</v>
      </c>
      <c r="M735" s="94">
        <v>8610</v>
      </c>
      <c r="N735" s="5" t="s">
        <v>9</v>
      </c>
      <c r="O735" s="4"/>
      <c r="P735" s="19">
        <f t="shared" si="110"/>
        <v>0</v>
      </c>
      <c r="Q735" s="19">
        <f t="shared" si="111"/>
        <v>0</v>
      </c>
      <c r="R735" s="19">
        <f t="shared" si="112"/>
        <v>0</v>
      </c>
      <c r="S735" s="19">
        <f t="shared" si="113"/>
        <v>0</v>
      </c>
      <c r="T735" s="19">
        <f t="shared" si="114"/>
        <v>0</v>
      </c>
    </row>
    <row r="736" spans="1:20" s="3" customFormat="1" ht="45" customHeight="1" outlineLevel="2" x14ac:dyDescent="0.2">
      <c r="A736" s="97"/>
      <c r="B736" s="8"/>
      <c r="C736" s="7" t="s">
        <v>2729</v>
      </c>
      <c r="D736" s="6" t="s">
        <v>2728</v>
      </c>
      <c r="E736" s="6" t="s">
        <v>2687</v>
      </c>
      <c r="F736" s="6"/>
      <c r="G736" s="6"/>
      <c r="H736" s="6" t="s">
        <v>2727</v>
      </c>
      <c r="I736" s="64">
        <v>2</v>
      </c>
      <c r="J736" s="6" t="s">
        <v>1</v>
      </c>
      <c r="K736" s="88">
        <v>4760.13</v>
      </c>
      <c r="L736" s="88">
        <v>4522.12</v>
      </c>
      <c r="M736" s="94">
        <v>8090</v>
      </c>
      <c r="N736" s="5" t="s">
        <v>9</v>
      </c>
      <c r="O736" s="4"/>
      <c r="P736" s="19">
        <f t="shared" si="110"/>
        <v>0</v>
      </c>
      <c r="Q736" s="19">
        <f t="shared" si="111"/>
        <v>0</v>
      </c>
      <c r="R736" s="19">
        <f t="shared" si="112"/>
        <v>0</v>
      </c>
      <c r="S736" s="19">
        <f t="shared" si="113"/>
        <v>0</v>
      </c>
      <c r="T736" s="19">
        <f t="shared" si="114"/>
        <v>0</v>
      </c>
    </row>
    <row r="737" spans="1:20" s="3" customFormat="1" ht="45" customHeight="1" outlineLevel="2" x14ac:dyDescent="0.2">
      <c r="A737" s="97"/>
      <c r="B737" s="8"/>
      <c r="C737" s="7" t="s">
        <v>2726</v>
      </c>
      <c r="D737" s="6" t="s">
        <v>2725</v>
      </c>
      <c r="E737" s="6" t="s">
        <v>2687</v>
      </c>
      <c r="F737" s="6"/>
      <c r="G737" s="6"/>
      <c r="H737" s="6"/>
      <c r="I737" s="64">
        <v>6</v>
      </c>
      <c r="J737" s="6" t="s">
        <v>1</v>
      </c>
      <c r="K737" s="88">
        <v>900</v>
      </c>
      <c r="L737" s="88">
        <v>855</v>
      </c>
      <c r="M737" s="94">
        <v>1370</v>
      </c>
      <c r="N737" s="5" t="s">
        <v>39</v>
      </c>
      <c r="O737" s="4"/>
      <c r="P737" s="19">
        <f t="shared" si="110"/>
        <v>0</v>
      </c>
      <c r="Q737" s="19">
        <f t="shared" si="111"/>
        <v>0</v>
      </c>
      <c r="R737" s="19">
        <f t="shared" si="112"/>
        <v>0</v>
      </c>
      <c r="S737" s="19">
        <f t="shared" si="113"/>
        <v>0</v>
      </c>
      <c r="T737" s="19">
        <f t="shared" si="114"/>
        <v>0</v>
      </c>
    </row>
    <row r="738" spans="1:20" s="3" customFormat="1" ht="45" customHeight="1" outlineLevel="2" x14ac:dyDescent="0.2">
      <c r="A738" s="97"/>
      <c r="B738" s="8"/>
      <c r="C738" s="7" t="s">
        <v>2724</v>
      </c>
      <c r="D738" s="6" t="s">
        <v>2723</v>
      </c>
      <c r="E738" s="6" t="s">
        <v>2687</v>
      </c>
      <c r="F738" s="6"/>
      <c r="G738" s="6"/>
      <c r="H738" s="6"/>
      <c r="I738" s="64">
        <v>1</v>
      </c>
      <c r="J738" s="6" t="s">
        <v>1</v>
      </c>
      <c r="K738" s="88">
        <v>12363.98</v>
      </c>
      <c r="L738" s="88">
        <v>11745.78</v>
      </c>
      <c r="M738" s="94">
        <v>21000</v>
      </c>
      <c r="N738" s="5" t="s">
        <v>54</v>
      </c>
      <c r="O738" s="4"/>
      <c r="P738" s="19">
        <f t="shared" si="110"/>
        <v>0</v>
      </c>
      <c r="Q738" s="19">
        <f t="shared" si="111"/>
        <v>0</v>
      </c>
      <c r="R738" s="19">
        <f t="shared" si="112"/>
        <v>0</v>
      </c>
      <c r="S738" s="19">
        <f t="shared" si="113"/>
        <v>0</v>
      </c>
      <c r="T738" s="19">
        <f t="shared" si="114"/>
        <v>0</v>
      </c>
    </row>
    <row r="739" spans="1:20" s="3" customFormat="1" ht="45" customHeight="1" outlineLevel="2" x14ac:dyDescent="0.2">
      <c r="A739" s="97"/>
      <c r="B739" s="8"/>
      <c r="C739" s="7" t="s">
        <v>2722</v>
      </c>
      <c r="D739" s="6" t="s">
        <v>2721</v>
      </c>
      <c r="E739" s="6" t="s">
        <v>2687</v>
      </c>
      <c r="F739" s="6" t="s">
        <v>1693</v>
      </c>
      <c r="G739" s="6" t="s">
        <v>382</v>
      </c>
      <c r="H739" s="6" t="s">
        <v>2720</v>
      </c>
      <c r="I739" s="64">
        <v>6</v>
      </c>
      <c r="J739" s="6" t="s">
        <v>1</v>
      </c>
      <c r="K739" s="88">
        <v>1298.21</v>
      </c>
      <c r="L739" s="88">
        <v>1233.3</v>
      </c>
      <c r="M739" s="94">
        <v>2210</v>
      </c>
      <c r="N739" s="5" t="s">
        <v>440</v>
      </c>
      <c r="O739" s="4"/>
      <c r="P739" s="19">
        <f t="shared" si="110"/>
        <v>0</v>
      </c>
      <c r="Q739" s="19">
        <f t="shared" si="111"/>
        <v>0</v>
      </c>
      <c r="R739" s="19">
        <f t="shared" si="112"/>
        <v>0</v>
      </c>
      <c r="S739" s="19">
        <f t="shared" si="113"/>
        <v>0</v>
      </c>
      <c r="T739" s="19">
        <f t="shared" si="114"/>
        <v>0</v>
      </c>
    </row>
    <row r="740" spans="1:20" s="3" customFormat="1" ht="45" customHeight="1" outlineLevel="2" x14ac:dyDescent="0.2">
      <c r="A740" s="97"/>
      <c r="B740" s="8"/>
      <c r="C740" s="7" t="s">
        <v>2719</v>
      </c>
      <c r="D740" s="6" t="s">
        <v>2718</v>
      </c>
      <c r="E740" s="6" t="s">
        <v>2687</v>
      </c>
      <c r="F740" s="6" t="s">
        <v>2503</v>
      </c>
      <c r="G740" s="6" t="s">
        <v>212</v>
      </c>
      <c r="H740" s="6" t="s">
        <v>2717</v>
      </c>
      <c r="I740" s="64">
        <v>2</v>
      </c>
      <c r="J740" s="6" t="s">
        <v>1</v>
      </c>
      <c r="K740" s="88">
        <v>5254.69</v>
      </c>
      <c r="L740" s="88">
        <v>4991.96</v>
      </c>
      <c r="M740" s="94">
        <v>8930</v>
      </c>
      <c r="N740" s="5" t="s">
        <v>222</v>
      </c>
      <c r="O740" s="4"/>
      <c r="P740" s="19">
        <f t="shared" si="110"/>
        <v>0</v>
      </c>
      <c r="Q740" s="19">
        <f t="shared" si="111"/>
        <v>0</v>
      </c>
      <c r="R740" s="19">
        <f t="shared" si="112"/>
        <v>0</v>
      </c>
      <c r="S740" s="19">
        <f t="shared" si="113"/>
        <v>0</v>
      </c>
      <c r="T740" s="19">
        <f t="shared" si="114"/>
        <v>0</v>
      </c>
    </row>
    <row r="741" spans="1:20" s="3" customFormat="1" ht="45" customHeight="1" outlineLevel="2" x14ac:dyDescent="0.2">
      <c r="A741" s="97"/>
      <c r="B741" s="8"/>
      <c r="C741" s="7" t="s">
        <v>2716</v>
      </c>
      <c r="D741" s="6" t="s">
        <v>2715</v>
      </c>
      <c r="E741" s="6" t="s">
        <v>2687</v>
      </c>
      <c r="F741" s="6"/>
      <c r="G741" s="6"/>
      <c r="H741" s="6"/>
      <c r="I741" s="64">
        <v>2</v>
      </c>
      <c r="J741" s="6" t="s">
        <v>1</v>
      </c>
      <c r="K741" s="88">
        <v>6305.63</v>
      </c>
      <c r="L741" s="88">
        <v>5990.35</v>
      </c>
      <c r="M741" s="94">
        <v>10710</v>
      </c>
      <c r="N741" s="5" t="s">
        <v>222</v>
      </c>
      <c r="O741" s="4"/>
      <c r="P741" s="19">
        <f t="shared" si="110"/>
        <v>0</v>
      </c>
      <c r="Q741" s="19">
        <f t="shared" si="111"/>
        <v>0</v>
      </c>
      <c r="R741" s="19">
        <f t="shared" si="112"/>
        <v>0</v>
      </c>
      <c r="S741" s="19">
        <f t="shared" si="113"/>
        <v>0</v>
      </c>
      <c r="T741" s="19">
        <f t="shared" si="114"/>
        <v>0</v>
      </c>
    </row>
    <row r="742" spans="1:20" s="3" customFormat="1" ht="45" customHeight="1" outlineLevel="2" x14ac:dyDescent="0.2">
      <c r="A742" s="97"/>
      <c r="B742" s="8"/>
      <c r="C742" s="7" t="s">
        <v>2714</v>
      </c>
      <c r="D742" s="6" t="s">
        <v>2713</v>
      </c>
      <c r="E742" s="6" t="s">
        <v>2687</v>
      </c>
      <c r="F742" s="6"/>
      <c r="G742" s="6"/>
      <c r="H742" s="6"/>
      <c r="I742" s="64">
        <v>6</v>
      </c>
      <c r="J742" s="6" t="s">
        <v>1</v>
      </c>
      <c r="K742" s="88">
        <v>960</v>
      </c>
      <c r="L742" s="88">
        <v>912</v>
      </c>
      <c r="M742" s="94">
        <v>1470</v>
      </c>
      <c r="N742" s="5" t="s">
        <v>0</v>
      </c>
      <c r="O742" s="4"/>
      <c r="P742" s="19">
        <f t="shared" si="110"/>
        <v>0</v>
      </c>
      <c r="Q742" s="19">
        <f t="shared" si="111"/>
        <v>0</v>
      </c>
      <c r="R742" s="19">
        <f t="shared" si="112"/>
        <v>0</v>
      </c>
      <c r="S742" s="19">
        <f t="shared" si="113"/>
        <v>0</v>
      </c>
      <c r="T742" s="19">
        <f t="shared" si="114"/>
        <v>0</v>
      </c>
    </row>
    <row r="743" spans="1:20" s="3" customFormat="1" ht="45" customHeight="1" outlineLevel="2" x14ac:dyDescent="0.2">
      <c r="A743" s="97"/>
      <c r="B743" s="8"/>
      <c r="C743" s="7" t="s">
        <v>2712</v>
      </c>
      <c r="D743" s="6" t="s">
        <v>2711</v>
      </c>
      <c r="E743" s="6" t="s">
        <v>2687</v>
      </c>
      <c r="F743" s="6"/>
      <c r="G743" s="6"/>
      <c r="H743" s="6"/>
      <c r="I743" s="64">
        <v>6</v>
      </c>
      <c r="J743" s="6" t="s">
        <v>1</v>
      </c>
      <c r="K743" s="88">
        <v>618.20000000000005</v>
      </c>
      <c r="L743" s="88">
        <v>587.29</v>
      </c>
      <c r="M743" s="94">
        <v>1050</v>
      </c>
      <c r="N743" s="5" t="s">
        <v>9</v>
      </c>
      <c r="O743" s="4"/>
      <c r="P743" s="19">
        <f t="shared" si="110"/>
        <v>0</v>
      </c>
      <c r="Q743" s="19">
        <f t="shared" si="111"/>
        <v>0</v>
      </c>
      <c r="R743" s="19">
        <f t="shared" si="112"/>
        <v>0</v>
      </c>
      <c r="S743" s="19">
        <f t="shared" si="113"/>
        <v>0</v>
      </c>
      <c r="T743" s="19">
        <f t="shared" si="114"/>
        <v>0</v>
      </c>
    </row>
    <row r="744" spans="1:20" s="3" customFormat="1" ht="45" customHeight="1" outlineLevel="2" x14ac:dyDescent="0.2">
      <c r="A744" s="97"/>
      <c r="B744" s="8"/>
      <c r="C744" s="7" t="s">
        <v>2710</v>
      </c>
      <c r="D744" s="6" t="s">
        <v>2709</v>
      </c>
      <c r="E744" s="6" t="s">
        <v>2687</v>
      </c>
      <c r="F744" s="6"/>
      <c r="G744" s="6"/>
      <c r="H744" s="6"/>
      <c r="I744" s="64">
        <v>1</v>
      </c>
      <c r="J744" s="6" t="s">
        <v>1</v>
      </c>
      <c r="K744" s="88">
        <v>5007.41</v>
      </c>
      <c r="L744" s="88">
        <v>4757.04</v>
      </c>
      <c r="M744" s="94">
        <v>8510</v>
      </c>
      <c r="N744" s="5" t="s">
        <v>13</v>
      </c>
      <c r="O744" s="4"/>
      <c r="P744" s="19">
        <f t="shared" si="110"/>
        <v>0</v>
      </c>
      <c r="Q744" s="19">
        <f t="shared" si="111"/>
        <v>0</v>
      </c>
      <c r="R744" s="19">
        <f t="shared" si="112"/>
        <v>0</v>
      </c>
      <c r="S744" s="19">
        <f t="shared" si="113"/>
        <v>0</v>
      </c>
      <c r="T744" s="19">
        <f t="shared" si="114"/>
        <v>0</v>
      </c>
    </row>
    <row r="745" spans="1:20" s="3" customFormat="1" ht="45" customHeight="1" outlineLevel="2" x14ac:dyDescent="0.2">
      <c r="A745" s="97"/>
      <c r="B745" s="8"/>
      <c r="C745" s="7" t="s">
        <v>2708</v>
      </c>
      <c r="D745" s="6" t="s">
        <v>2707</v>
      </c>
      <c r="E745" s="6" t="s">
        <v>2687</v>
      </c>
      <c r="F745" s="6" t="s">
        <v>194</v>
      </c>
      <c r="G745" s="6" t="s">
        <v>212</v>
      </c>
      <c r="H745" s="6" t="s">
        <v>2706</v>
      </c>
      <c r="I745" s="64">
        <v>2</v>
      </c>
      <c r="J745" s="6" t="s">
        <v>1</v>
      </c>
      <c r="K745" s="88">
        <v>1978.24</v>
      </c>
      <c r="L745" s="88">
        <v>1879.33</v>
      </c>
      <c r="M745" s="94">
        <v>3360</v>
      </c>
      <c r="N745" s="5" t="s">
        <v>54</v>
      </c>
      <c r="O745" s="4"/>
      <c r="P745" s="19">
        <f t="shared" si="110"/>
        <v>0</v>
      </c>
      <c r="Q745" s="19">
        <f t="shared" si="111"/>
        <v>0</v>
      </c>
      <c r="R745" s="19">
        <f t="shared" si="112"/>
        <v>0</v>
      </c>
      <c r="S745" s="19">
        <f t="shared" si="113"/>
        <v>0</v>
      </c>
      <c r="T745" s="19">
        <f t="shared" si="114"/>
        <v>0</v>
      </c>
    </row>
    <row r="746" spans="1:20" s="3" customFormat="1" ht="45" customHeight="1" outlineLevel="2" x14ac:dyDescent="0.2">
      <c r="A746" s="97"/>
      <c r="B746" s="8"/>
      <c r="C746" s="7" t="s">
        <v>2705</v>
      </c>
      <c r="D746" s="6" t="s">
        <v>2704</v>
      </c>
      <c r="E746" s="6" t="s">
        <v>2687</v>
      </c>
      <c r="F746" s="6"/>
      <c r="G746" s="6"/>
      <c r="H746" s="6"/>
      <c r="I746" s="64">
        <v>1</v>
      </c>
      <c r="J746" s="6" t="s">
        <v>1</v>
      </c>
      <c r="K746" s="88">
        <v>15360</v>
      </c>
      <c r="L746" s="88">
        <v>14592</v>
      </c>
      <c r="M746" s="94">
        <v>23630</v>
      </c>
      <c r="N746" s="5" t="s">
        <v>9</v>
      </c>
      <c r="O746" s="4"/>
      <c r="P746" s="19">
        <f t="shared" si="110"/>
        <v>0</v>
      </c>
      <c r="Q746" s="19">
        <f t="shared" si="111"/>
        <v>0</v>
      </c>
      <c r="R746" s="19">
        <f t="shared" si="112"/>
        <v>0</v>
      </c>
      <c r="S746" s="19">
        <f t="shared" si="113"/>
        <v>0</v>
      </c>
      <c r="T746" s="19">
        <f t="shared" si="114"/>
        <v>0</v>
      </c>
    </row>
    <row r="747" spans="1:20" s="3" customFormat="1" ht="45" customHeight="1" outlineLevel="2" x14ac:dyDescent="0.2">
      <c r="A747" s="97"/>
      <c r="B747" s="8"/>
      <c r="C747" s="7" t="s">
        <v>2703</v>
      </c>
      <c r="D747" s="6" t="s">
        <v>2702</v>
      </c>
      <c r="E747" s="6" t="s">
        <v>2687</v>
      </c>
      <c r="F747" s="6"/>
      <c r="G747" s="6"/>
      <c r="H747" s="6"/>
      <c r="I747" s="64">
        <v>2</v>
      </c>
      <c r="J747" s="6" t="s">
        <v>1</v>
      </c>
      <c r="K747" s="88">
        <v>2330</v>
      </c>
      <c r="L747" s="88">
        <v>2213.5</v>
      </c>
      <c r="M747" s="94">
        <v>3570</v>
      </c>
      <c r="N747" s="5" t="s">
        <v>0</v>
      </c>
      <c r="O747" s="4"/>
      <c r="P747" s="19">
        <f t="shared" si="110"/>
        <v>0</v>
      </c>
      <c r="Q747" s="19">
        <f t="shared" si="111"/>
        <v>0</v>
      </c>
      <c r="R747" s="19">
        <f t="shared" si="112"/>
        <v>0</v>
      </c>
      <c r="S747" s="19">
        <f t="shared" si="113"/>
        <v>0</v>
      </c>
      <c r="T747" s="19">
        <f t="shared" si="114"/>
        <v>0</v>
      </c>
    </row>
    <row r="748" spans="1:20" s="3" customFormat="1" ht="45" customHeight="1" outlineLevel="2" x14ac:dyDescent="0.2">
      <c r="A748" s="97"/>
      <c r="B748" s="8"/>
      <c r="C748" s="7" t="s">
        <v>2701</v>
      </c>
      <c r="D748" s="6" t="s">
        <v>2700</v>
      </c>
      <c r="E748" s="6" t="s">
        <v>2687</v>
      </c>
      <c r="F748" s="6"/>
      <c r="G748" s="6"/>
      <c r="H748" s="6"/>
      <c r="I748" s="64">
        <v>6</v>
      </c>
      <c r="J748" s="6" t="s">
        <v>1</v>
      </c>
      <c r="K748" s="88">
        <v>690</v>
      </c>
      <c r="L748" s="88">
        <v>655.5</v>
      </c>
      <c r="M748" s="94">
        <v>1050</v>
      </c>
      <c r="N748" s="5" t="s">
        <v>0</v>
      </c>
      <c r="O748" s="4"/>
      <c r="P748" s="19">
        <f t="shared" si="110"/>
        <v>0</v>
      </c>
      <c r="Q748" s="19">
        <f t="shared" si="111"/>
        <v>0</v>
      </c>
      <c r="R748" s="19">
        <f t="shared" si="112"/>
        <v>0</v>
      </c>
      <c r="S748" s="19">
        <f t="shared" si="113"/>
        <v>0</v>
      </c>
      <c r="T748" s="19">
        <f t="shared" si="114"/>
        <v>0</v>
      </c>
    </row>
    <row r="749" spans="1:20" s="3" customFormat="1" ht="45" customHeight="1" outlineLevel="2" x14ac:dyDescent="0.2">
      <c r="A749" s="97"/>
      <c r="B749" s="8"/>
      <c r="C749" s="7" t="s">
        <v>2699</v>
      </c>
      <c r="D749" s="6" t="s">
        <v>2698</v>
      </c>
      <c r="E749" s="6" t="s">
        <v>2687</v>
      </c>
      <c r="F749" s="6"/>
      <c r="G749" s="6"/>
      <c r="H749" s="6"/>
      <c r="I749" s="64">
        <v>12</v>
      </c>
      <c r="J749" s="6" t="s">
        <v>1</v>
      </c>
      <c r="K749" s="88">
        <v>1125.1300000000001</v>
      </c>
      <c r="L749" s="88">
        <v>1068.8699999999999</v>
      </c>
      <c r="M749" s="94">
        <v>1920</v>
      </c>
      <c r="N749" s="5" t="s">
        <v>222</v>
      </c>
      <c r="O749" s="4"/>
      <c r="P749" s="19">
        <f t="shared" si="110"/>
        <v>0</v>
      </c>
      <c r="Q749" s="19">
        <f t="shared" si="111"/>
        <v>0</v>
      </c>
      <c r="R749" s="19">
        <f t="shared" si="112"/>
        <v>0</v>
      </c>
      <c r="S749" s="19">
        <f t="shared" si="113"/>
        <v>0</v>
      </c>
      <c r="T749" s="19">
        <f t="shared" si="114"/>
        <v>0</v>
      </c>
    </row>
    <row r="750" spans="1:20" s="3" customFormat="1" ht="45" customHeight="1" outlineLevel="2" x14ac:dyDescent="0.2">
      <c r="A750" s="97"/>
      <c r="B750" s="8"/>
      <c r="C750" s="7" t="s">
        <v>2697</v>
      </c>
      <c r="D750" s="6" t="s">
        <v>2696</v>
      </c>
      <c r="E750" s="6" t="s">
        <v>2687</v>
      </c>
      <c r="F750" s="6"/>
      <c r="G750" s="6"/>
      <c r="H750" s="6"/>
      <c r="I750" s="64">
        <v>2</v>
      </c>
      <c r="J750" s="6" t="s">
        <v>1</v>
      </c>
      <c r="K750" s="88">
        <v>3080</v>
      </c>
      <c r="L750" s="88">
        <v>2926</v>
      </c>
      <c r="M750" s="94">
        <v>4730</v>
      </c>
      <c r="N750" s="5" t="s">
        <v>39</v>
      </c>
      <c r="O750" s="4"/>
      <c r="P750" s="19">
        <f t="shared" si="110"/>
        <v>0</v>
      </c>
      <c r="Q750" s="19">
        <f t="shared" si="111"/>
        <v>0</v>
      </c>
      <c r="R750" s="19">
        <f t="shared" si="112"/>
        <v>0</v>
      </c>
      <c r="S750" s="19">
        <f t="shared" si="113"/>
        <v>0</v>
      </c>
      <c r="T750" s="19">
        <f t="shared" si="114"/>
        <v>0</v>
      </c>
    </row>
    <row r="751" spans="1:20" s="3" customFormat="1" ht="45" customHeight="1" outlineLevel="2" x14ac:dyDescent="0.2">
      <c r="A751" s="97"/>
      <c r="B751" s="8"/>
      <c r="C751" s="7" t="s">
        <v>2695</v>
      </c>
      <c r="D751" s="6" t="s">
        <v>2694</v>
      </c>
      <c r="E751" s="6" t="s">
        <v>2687</v>
      </c>
      <c r="F751" s="6"/>
      <c r="G751" s="6"/>
      <c r="H751" s="6"/>
      <c r="I751" s="64">
        <v>1</v>
      </c>
      <c r="J751" s="6" t="s">
        <v>1</v>
      </c>
      <c r="K751" s="88">
        <v>9220</v>
      </c>
      <c r="L751" s="88">
        <v>8759</v>
      </c>
      <c r="M751" s="94">
        <v>14180</v>
      </c>
      <c r="N751" s="5" t="s">
        <v>13</v>
      </c>
      <c r="O751" s="4"/>
      <c r="P751" s="19">
        <f t="shared" si="110"/>
        <v>0</v>
      </c>
      <c r="Q751" s="19">
        <f t="shared" si="111"/>
        <v>0</v>
      </c>
      <c r="R751" s="19">
        <f t="shared" si="112"/>
        <v>0</v>
      </c>
      <c r="S751" s="19">
        <f t="shared" si="113"/>
        <v>0</v>
      </c>
      <c r="T751" s="19">
        <f t="shared" si="114"/>
        <v>0</v>
      </c>
    </row>
    <row r="752" spans="1:20" s="3" customFormat="1" ht="45" customHeight="1" outlineLevel="2" x14ac:dyDescent="0.2">
      <c r="A752" s="97"/>
      <c r="B752" s="8"/>
      <c r="C752" s="7" t="s">
        <v>2693</v>
      </c>
      <c r="D752" s="6" t="s">
        <v>2692</v>
      </c>
      <c r="E752" s="6" t="s">
        <v>2687</v>
      </c>
      <c r="F752" s="6"/>
      <c r="G752" s="6"/>
      <c r="H752" s="6"/>
      <c r="I752" s="64">
        <v>6</v>
      </c>
      <c r="J752" s="6" t="s">
        <v>1</v>
      </c>
      <c r="K752" s="88">
        <v>896.39</v>
      </c>
      <c r="L752" s="88">
        <v>851.57</v>
      </c>
      <c r="M752" s="94">
        <v>1530</v>
      </c>
      <c r="N752" s="5" t="s">
        <v>9</v>
      </c>
      <c r="O752" s="4"/>
      <c r="P752" s="19">
        <f t="shared" si="110"/>
        <v>0</v>
      </c>
      <c r="Q752" s="19">
        <f t="shared" si="111"/>
        <v>0</v>
      </c>
      <c r="R752" s="19">
        <f t="shared" si="112"/>
        <v>0</v>
      </c>
      <c r="S752" s="19">
        <f t="shared" si="113"/>
        <v>0</v>
      </c>
      <c r="T752" s="19">
        <f t="shared" si="114"/>
        <v>0</v>
      </c>
    </row>
    <row r="753" spans="1:20" s="3" customFormat="1" ht="45" customHeight="1" outlineLevel="2" x14ac:dyDescent="0.2">
      <c r="A753" s="97"/>
      <c r="B753" s="8"/>
      <c r="C753" s="7" t="s">
        <v>2691</v>
      </c>
      <c r="D753" s="6" t="s">
        <v>2690</v>
      </c>
      <c r="E753" s="6" t="s">
        <v>2687</v>
      </c>
      <c r="F753" s="6"/>
      <c r="G753" s="6"/>
      <c r="H753" s="6"/>
      <c r="I753" s="64">
        <v>1</v>
      </c>
      <c r="J753" s="6" t="s">
        <v>1</v>
      </c>
      <c r="K753" s="88">
        <v>6614.73</v>
      </c>
      <c r="L753" s="88">
        <v>6283.99</v>
      </c>
      <c r="M753" s="94">
        <v>11240</v>
      </c>
      <c r="N753" s="5" t="s">
        <v>13</v>
      </c>
      <c r="O753" s="4"/>
      <c r="P753" s="19">
        <f t="shared" si="110"/>
        <v>0</v>
      </c>
      <c r="Q753" s="19">
        <f t="shared" si="111"/>
        <v>0</v>
      </c>
      <c r="R753" s="19">
        <f t="shared" si="112"/>
        <v>0</v>
      </c>
      <c r="S753" s="19">
        <f t="shared" si="113"/>
        <v>0</v>
      </c>
      <c r="T753" s="19">
        <f t="shared" si="114"/>
        <v>0</v>
      </c>
    </row>
    <row r="754" spans="1:20" s="3" customFormat="1" ht="45" customHeight="1" outlineLevel="2" x14ac:dyDescent="0.2">
      <c r="A754" s="97"/>
      <c r="B754" s="67"/>
      <c r="C754" s="68" t="s">
        <v>2689</v>
      </c>
      <c r="D754" s="69" t="s">
        <v>2688</v>
      </c>
      <c r="E754" s="69" t="s">
        <v>2687</v>
      </c>
      <c r="F754" s="69" t="s">
        <v>745</v>
      </c>
      <c r="G754" s="69" t="s">
        <v>418</v>
      </c>
      <c r="H754" s="69"/>
      <c r="I754" s="64">
        <v>6</v>
      </c>
      <c r="J754" s="69" t="s">
        <v>1</v>
      </c>
      <c r="K754" s="89">
        <v>865.48</v>
      </c>
      <c r="L754" s="89">
        <v>822.21</v>
      </c>
      <c r="M754" s="95">
        <v>1470</v>
      </c>
      <c r="N754" s="70" t="s">
        <v>9</v>
      </c>
      <c r="O754" s="71"/>
      <c r="P754" s="19">
        <f t="shared" si="110"/>
        <v>0</v>
      </c>
      <c r="Q754" s="19">
        <f t="shared" si="111"/>
        <v>0</v>
      </c>
      <c r="R754" s="19">
        <f t="shared" si="112"/>
        <v>0</v>
      </c>
      <c r="S754" s="19">
        <f t="shared" si="113"/>
        <v>0</v>
      </c>
      <c r="T754" s="19">
        <f t="shared" si="114"/>
        <v>0</v>
      </c>
    </row>
    <row r="755" spans="1:20" s="9" customFormat="1" ht="12.95" customHeight="1" outlineLevel="1" x14ac:dyDescent="0.25">
      <c r="A755" s="96"/>
      <c r="B755" s="85" t="s">
        <v>5158</v>
      </c>
      <c r="C755" s="81"/>
      <c r="D755" s="82"/>
      <c r="E755" s="82"/>
      <c r="F755" s="82"/>
      <c r="G755" s="82"/>
      <c r="H755" s="82"/>
      <c r="I755" s="82"/>
      <c r="J755" s="82"/>
      <c r="K755" s="90"/>
      <c r="L755" s="90"/>
      <c r="M755" s="90"/>
      <c r="N755" s="82"/>
      <c r="O755" s="83"/>
    </row>
    <row r="756" spans="1:20" s="3" customFormat="1" ht="45" customHeight="1" outlineLevel="2" x14ac:dyDescent="0.2">
      <c r="A756" s="97"/>
      <c r="B756" s="62"/>
      <c r="C756" s="63" t="s">
        <v>2686</v>
      </c>
      <c r="D756" s="64" t="s">
        <v>2685</v>
      </c>
      <c r="E756" s="64" t="s">
        <v>2638</v>
      </c>
      <c r="F756" s="64" t="s">
        <v>2637</v>
      </c>
      <c r="G756" s="64" t="s">
        <v>236</v>
      </c>
      <c r="H756" s="64"/>
      <c r="I756" s="64">
        <v>1</v>
      </c>
      <c r="J756" s="64" t="s">
        <v>1</v>
      </c>
      <c r="K756" s="87">
        <v>1456.48</v>
      </c>
      <c r="L756" s="87">
        <v>1383.66</v>
      </c>
      <c r="M756" s="93">
        <v>1970</v>
      </c>
      <c r="N756" s="65" t="s">
        <v>0</v>
      </c>
      <c r="O756" s="66"/>
      <c r="P756" s="19">
        <f t="shared" ref="P756:P779" si="115">F756*O756</f>
        <v>0</v>
      </c>
      <c r="Q756" s="19">
        <f t="shared" ref="Q756:Q779" si="116">G756*O756</f>
        <v>0</v>
      </c>
      <c r="R756" s="19">
        <f t="shared" ref="R756:R779" si="117">K756*O756</f>
        <v>0</v>
      </c>
      <c r="S756" s="19">
        <f t="shared" ref="S756:S779" si="118">L756*O756</f>
        <v>0</v>
      </c>
      <c r="T756" s="19">
        <f t="shared" ref="T756:T779" si="119">O756/I756</f>
        <v>0</v>
      </c>
    </row>
    <row r="757" spans="1:20" s="3" customFormat="1" ht="45" customHeight="1" outlineLevel="2" x14ac:dyDescent="0.2">
      <c r="A757" s="97"/>
      <c r="B757" s="8"/>
      <c r="C757" s="7" t="s">
        <v>2684</v>
      </c>
      <c r="D757" s="6" t="s">
        <v>2683</v>
      </c>
      <c r="E757" s="6" t="s">
        <v>2638</v>
      </c>
      <c r="F757" s="6" t="s">
        <v>2637</v>
      </c>
      <c r="G757" s="6" t="s">
        <v>236</v>
      </c>
      <c r="H757" s="6"/>
      <c r="I757" s="64">
        <v>1</v>
      </c>
      <c r="J757" s="6" t="s">
        <v>1</v>
      </c>
      <c r="K757" s="88">
        <v>1456.48</v>
      </c>
      <c r="L757" s="88">
        <v>1383.66</v>
      </c>
      <c r="M757" s="94">
        <v>1970</v>
      </c>
      <c r="N757" s="5" t="s">
        <v>13</v>
      </c>
      <c r="O757" s="4"/>
      <c r="P757" s="19">
        <f t="shared" si="115"/>
        <v>0</v>
      </c>
      <c r="Q757" s="19">
        <f t="shared" si="116"/>
        <v>0</v>
      </c>
      <c r="R757" s="19">
        <f t="shared" si="117"/>
        <v>0</v>
      </c>
      <c r="S757" s="19">
        <f t="shared" si="118"/>
        <v>0</v>
      </c>
      <c r="T757" s="19">
        <f t="shared" si="119"/>
        <v>0</v>
      </c>
    </row>
    <row r="758" spans="1:20" s="3" customFormat="1" ht="45" customHeight="1" outlineLevel="2" x14ac:dyDescent="0.2">
      <c r="A758" s="97"/>
      <c r="B758" s="8"/>
      <c r="C758" s="7" t="s">
        <v>2682</v>
      </c>
      <c r="D758" s="6" t="s">
        <v>2681</v>
      </c>
      <c r="E758" s="6" t="s">
        <v>2638</v>
      </c>
      <c r="F758" s="6" t="s">
        <v>2637</v>
      </c>
      <c r="G758" s="6" t="s">
        <v>236</v>
      </c>
      <c r="H758" s="6"/>
      <c r="I758" s="64">
        <v>1</v>
      </c>
      <c r="J758" s="6" t="s">
        <v>1</v>
      </c>
      <c r="K758" s="88">
        <v>1456.48</v>
      </c>
      <c r="L758" s="88">
        <v>1383.66</v>
      </c>
      <c r="M758" s="94">
        <v>1970</v>
      </c>
      <c r="N758" s="5" t="s">
        <v>13</v>
      </c>
      <c r="O758" s="4"/>
      <c r="P758" s="19">
        <f t="shared" si="115"/>
        <v>0</v>
      </c>
      <c r="Q758" s="19">
        <f t="shared" si="116"/>
        <v>0</v>
      </c>
      <c r="R758" s="19">
        <f t="shared" si="117"/>
        <v>0</v>
      </c>
      <c r="S758" s="19">
        <f t="shared" si="118"/>
        <v>0</v>
      </c>
      <c r="T758" s="19">
        <f t="shared" si="119"/>
        <v>0</v>
      </c>
    </row>
    <row r="759" spans="1:20" s="3" customFormat="1" ht="45" customHeight="1" outlineLevel="2" x14ac:dyDescent="0.2">
      <c r="A759" s="97"/>
      <c r="B759" s="8"/>
      <c r="C759" s="7" t="s">
        <v>2680</v>
      </c>
      <c r="D759" s="6" t="s">
        <v>2679</v>
      </c>
      <c r="E759" s="6" t="s">
        <v>2638</v>
      </c>
      <c r="F759" s="6" t="s">
        <v>2637</v>
      </c>
      <c r="G759" s="6" t="s">
        <v>236</v>
      </c>
      <c r="H759" s="6"/>
      <c r="I759" s="64">
        <v>1</v>
      </c>
      <c r="J759" s="6" t="s">
        <v>1</v>
      </c>
      <c r="K759" s="88">
        <v>1154.6300000000001</v>
      </c>
      <c r="L759" s="88">
        <v>1096.9000000000001</v>
      </c>
      <c r="M759" s="94">
        <v>1560</v>
      </c>
      <c r="N759" s="5" t="s">
        <v>13</v>
      </c>
      <c r="O759" s="4"/>
      <c r="P759" s="19">
        <f t="shared" si="115"/>
        <v>0</v>
      </c>
      <c r="Q759" s="19">
        <f t="shared" si="116"/>
        <v>0</v>
      </c>
      <c r="R759" s="19">
        <f t="shared" si="117"/>
        <v>0</v>
      </c>
      <c r="S759" s="19">
        <f t="shared" si="118"/>
        <v>0</v>
      </c>
      <c r="T759" s="19">
        <f t="shared" si="119"/>
        <v>0</v>
      </c>
    </row>
    <row r="760" spans="1:20" s="3" customFormat="1" ht="45" customHeight="1" outlineLevel="2" x14ac:dyDescent="0.2">
      <c r="A760" s="97"/>
      <c r="B760" s="8"/>
      <c r="C760" s="7" t="s">
        <v>2678</v>
      </c>
      <c r="D760" s="6" t="s">
        <v>2677</v>
      </c>
      <c r="E760" s="6" t="s">
        <v>2638</v>
      </c>
      <c r="F760" s="6" t="s">
        <v>2637</v>
      </c>
      <c r="G760" s="6" t="s">
        <v>236</v>
      </c>
      <c r="H760" s="6"/>
      <c r="I760" s="64">
        <v>1</v>
      </c>
      <c r="J760" s="6" t="s">
        <v>1</v>
      </c>
      <c r="K760" s="88">
        <v>1456.48</v>
      </c>
      <c r="L760" s="88">
        <v>1383.66</v>
      </c>
      <c r="M760" s="94">
        <v>1970</v>
      </c>
      <c r="N760" s="5" t="s">
        <v>13</v>
      </c>
      <c r="O760" s="4"/>
      <c r="P760" s="19">
        <f t="shared" si="115"/>
        <v>0</v>
      </c>
      <c r="Q760" s="19">
        <f t="shared" si="116"/>
        <v>0</v>
      </c>
      <c r="R760" s="19">
        <f t="shared" si="117"/>
        <v>0</v>
      </c>
      <c r="S760" s="19">
        <f t="shared" si="118"/>
        <v>0</v>
      </c>
      <c r="T760" s="19">
        <f t="shared" si="119"/>
        <v>0</v>
      </c>
    </row>
    <row r="761" spans="1:20" s="3" customFormat="1" ht="45" customHeight="1" outlineLevel="2" x14ac:dyDescent="0.2">
      <c r="A761" s="97"/>
      <c r="B761" s="8"/>
      <c r="C761" s="7" t="s">
        <v>2676</v>
      </c>
      <c r="D761" s="6" t="s">
        <v>2675</v>
      </c>
      <c r="E761" s="6" t="s">
        <v>2638</v>
      </c>
      <c r="F761" s="6" t="s">
        <v>2637</v>
      </c>
      <c r="G761" s="6" t="s">
        <v>236</v>
      </c>
      <c r="H761" s="6"/>
      <c r="I761" s="64">
        <v>1</v>
      </c>
      <c r="J761" s="6" t="s">
        <v>1</v>
      </c>
      <c r="K761" s="88">
        <v>1456.48</v>
      </c>
      <c r="L761" s="88">
        <v>1383.66</v>
      </c>
      <c r="M761" s="94">
        <v>1970</v>
      </c>
      <c r="N761" s="5" t="s">
        <v>13</v>
      </c>
      <c r="O761" s="4"/>
      <c r="P761" s="19">
        <f t="shared" si="115"/>
        <v>0</v>
      </c>
      <c r="Q761" s="19">
        <f t="shared" si="116"/>
        <v>0</v>
      </c>
      <c r="R761" s="19">
        <f t="shared" si="117"/>
        <v>0</v>
      </c>
      <c r="S761" s="19">
        <f t="shared" si="118"/>
        <v>0</v>
      </c>
      <c r="T761" s="19">
        <f t="shared" si="119"/>
        <v>0</v>
      </c>
    </row>
    <row r="762" spans="1:20" s="3" customFormat="1" ht="45" customHeight="1" outlineLevel="2" x14ac:dyDescent="0.2">
      <c r="A762" s="97"/>
      <c r="B762" s="8"/>
      <c r="C762" s="7" t="s">
        <v>2674</v>
      </c>
      <c r="D762" s="6" t="s">
        <v>2673</v>
      </c>
      <c r="E762" s="6" t="s">
        <v>2638</v>
      </c>
      <c r="F762" s="6" t="s">
        <v>2637</v>
      </c>
      <c r="G762" s="6" t="s">
        <v>236</v>
      </c>
      <c r="H762" s="6"/>
      <c r="I762" s="64">
        <v>1</v>
      </c>
      <c r="J762" s="6" t="s">
        <v>1</v>
      </c>
      <c r="K762" s="88">
        <v>1456.48</v>
      </c>
      <c r="L762" s="88">
        <v>1383.66</v>
      </c>
      <c r="M762" s="94">
        <v>1970</v>
      </c>
      <c r="N762" s="5" t="s">
        <v>13</v>
      </c>
      <c r="O762" s="4"/>
      <c r="P762" s="19">
        <f t="shared" si="115"/>
        <v>0</v>
      </c>
      <c r="Q762" s="19">
        <f t="shared" si="116"/>
        <v>0</v>
      </c>
      <c r="R762" s="19">
        <f t="shared" si="117"/>
        <v>0</v>
      </c>
      <c r="S762" s="19">
        <f t="shared" si="118"/>
        <v>0</v>
      </c>
      <c r="T762" s="19">
        <f t="shared" si="119"/>
        <v>0</v>
      </c>
    </row>
    <row r="763" spans="1:20" s="3" customFormat="1" ht="45" customHeight="1" outlineLevel="2" x14ac:dyDescent="0.2">
      <c r="A763" s="97"/>
      <c r="B763" s="8"/>
      <c r="C763" s="7" t="s">
        <v>2672</v>
      </c>
      <c r="D763" s="6" t="s">
        <v>2671</v>
      </c>
      <c r="E763" s="6" t="s">
        <v>2638</v>
      </c>
      <c r="F763" s="6" t="s">
        <v>2637</v>
      </c>
      <c r="G763" s="6" t="s">
        <v>236</v>
      </c>
      <c r="H763" s="6"/>
      <c r="I763" s="64">
        <v>1</v>
      </c>
      <c r="J763" s="6" t="s">
        <v>1</v>
      </c>
      <c r="K763" s="88">
        <v>1185.19</v>
      </c>
      <c r="L763" s="88">
        <v>1125.93</v>
      </c>
      <c r="M763" s="94">
        <v>1610</v>
      </c>
      <c r="N763" s="5" t="s">
        <v>13</v>
      </c>
      <c r="O763" s="4"/>
      <c r="P763" s="19">
        <f t="shared" si="115"/>
        <v>0</v>
      </c>
      <c r="Q763" s="19">
        <f t="shared" si="116"/>
        <v>0</v>
      </c>
      <c r="R763" s="19">
        <f t="shared" si="117"/>
        <v>0</v>
      </c>
      <c r="S763" s="19">
        <f t="shared" si="118"/>
        <v>0</v>
      </c>
      <c r="T763" s="19">
        <f t="shared" si="119"/>
        <v>0</v>
      </c>
    </row>
    <row r="764" spans="1:20" s="3" customFormat="1" ht="45" customHeight="1" outlineLevel="2" x14ac:dyDescent="0.2">
      <c r="A764" s="97"/>
      <c r="B764" s="8"/>
      <c r="C764" s="7" t="s">
        <v>2670</v>
      </c>
      <c r="D764" s="6" t="s">
        <v>2669</v>
      </c>
      <c r="E764" s="6" t="s">
        <v>2638</v>
      </c>
      <c r="F764" s="6" t="s">
        <v>2637</v>
      </c>
      <c r="G764" s="6" t="s">
        <v>236</v>
      </c>
      <c r="H764" s="6"/>
      <c r="I764" s="64">
        <v>1</v>
      </c>
      <c r="J764" s="6" t="s">
        <v>1</v>
      </c>
      <c r="K764" s="88">
        <v>1456.48</v>
      </c>
      <c r="L764" s="88">
        <v>1383.66</v>
      </c>
      <c r="M764" s="94">
        <v>1970</v>
      </c>
      <c r="N764" s="5" t="s">
        <v>0</v>
      </c>
      <c r="O764" s="4"/>
      <c r="P764" s="19">
        <f t="shared" si="115"/>
        <v>0</v>
      </c>
      <c r="Q764" s="19">
        <f t="shared" si="116"/>
        <v>0</v>
      </c>
      <c r="R764" s="19">
        <f t="shared" si="117"/>
        <v>0</v>
      </c>
      <c r="S764" s="19">
        <f t="shared" si="118"/>
        <v>0</v>
      </c>
      <c r="T764" s="19">
        <f t="shared" si="119"/>
        <v>0</v>
      </c>
    </row>
    <row r="765" spans="1:20" s="3" customFormat="1" ht="45" customHeight="1" outlineLevel="2" x14ac:dyDescent="0.2">
      <c r="A765" s="97"/>
      <c r="B765" s="8"/>
      <c r="C765" s="7" t="s">
        <v>2668</v>
      </c>
      <c r="D765" s="6" t="s">
        <v>2667</v>
      </c>
      <c r="E765" s="6" t="s">
        <v>2638</v>
      </c>
      <c r="F765" s="6" t="s">
        <v>2637</v>
      </c>
      <c r="G765" s="6" t="s">
        <v>236</v>
      </c>
      <c r="H765" s="6"/>
      <c r="I765" s="64">
        <v>1</v>
      </c>
      <c r="J765" s="6" t="s">
        <v>1</v>
      </c>
      <c r="K765" s="88">
        <v>2064.79</v>
      </c>
      <c r="L765" s="88">
        <v>1961.55</v>
      </c>
      <c r="M765" s="94">
        <v>2480</v>
      </c>
      <c r="N765" s="5" t="s">
        <v>13</v>
      </c>
      <c r="O765" s="4"/>
      <c r="P765" s="19">
        <f t="shared" si="115"/>
        <v>0</v>
      </c>
      <c r="Q765" s="19">
        <f t="shared" si="116"/>
        <v>0</v>
      </c>
      <c r="R765" s="19">
        <f t="shared" si="117"/>
        <v>0</v>
      </c>
      <c r="S765" s="19">
        <f t="shared" si="118"/>
        <v>0</v>
      </c>
      <c r="T765" s="19">
        <f t="shared" si="119"/>
        <v>0</v>
      </c>
    </row>
    <row r="766" spans="1:20" s="3" customFormat="1" ht="45" customHeight="1" outlineLevel="2" x14ac:dyDescent="0.2">
      <c r="A766" s="97"/>
      <c r="B766" s="8"/>
      <c r="C766" s="7" t="s">
        <v>2666</v>
      </c>
      <c r="D766" s="6" t="s">
        <v>2665</v>
      </c>
      <c r="E766" s="6" t="s">
        <v>2638</v>
      </c>
      <c r="F766" s="6" t="s">
        <v>2637</v>
      </c>
      <c r="G766" s="6" t="s">
        <v>236</v>
      </c>
      <c r="H766" s="6"/>
      <c r="I766" s="64">
        <v>1</v>
      </c>
      <c r="J766" s="6" t="s">
        <v>1</v>
      </c>
      <c r="K766" s="88">
        <v>2025.23</v>
      </c>
      <c r="L766" s="88">
        <v>1923.97</v>
      </c>
      <c r="M766" s="94">
        <v>2440</v>
      </c>
      <c r="N766" s="5" t="s">
        <v>13</v>
      </c>
      <c r="O766" s="4"/>
      <c r="P766" s="19">
        <f t="shared" si="115"/>
        <v>0</v>
      </c>
      <c r="Q766" s="19">
        <f t="shared" si="116"/>
        <v>0</v>
      </c>
      <c r="R766" s="19">
        <f t="shared" si="117"/>
        <v>0</v>
      </c>
      <c r="S766" s="19">
        <f t="shared" si="118"/>
        <v>0</v>
      </c>
      <c r="T766" s="19">
        <f t="shared" si="119"/>
        <v>0</v>
      </c>
    </row>
    <row r="767" spans="1:20" s="3" customFormat="1" ht="45" customHeight="1" outlineLevel="2" x14ac:dyDescent="0.2">
      <c r="A767" s="97"/>
      <c r="B767" s="8"/>
      <c r="C767" s="7" t="s">
        <v>2664</v>
      </c>
      <c r="D767" s="6" t="s">
        <v>2663</v>
      </c>
      <c r="E767" s="6" t="s">
        <v>2638</v>
      </c>
      <c r="F767" s="6" t="s">
        <v>2637</v>
      </c>
      <c r="G767" s="6" t="s">
        <v>236</v>
      </c>
      <c r="H767" s="6"/>
      <c r="I767" s="64">
        <v>1</v>
      </c>
      <c r="J767" s="6" t="s">
        <v>1</v>
      </c>
      <c r="K767" s="88">
        <v>1456.48</v>
      </c>
      <c r="L767" s="88">
        <v>1383.66</v>
      </c>
      <c r="M767" s="94">
        <v>1970</v>
      </c>
      <c r="N767" s="5" t="s">
        <v>13</v>
      </c>
      <c r="O767" s="4"/>
      <c r="P767" s="19">
        <f t="shared" si="115"/>
        <v>0</v>
      </c>
      <c r="Q767" s="19">
        <f t="shared" si="116"/>
        <v>0</v>
      </c>
      <c r="R767" s="19">
        <f t="shared" si="117"/>
        <v>0</v>
      </c>
      <c r="S767" s="19">
        <f t="shared" si="118"/>
        <v>0</v>
      </c>
      <c r="T767" s="19">
        <f t="shared" si="119"/>
        <v>0</v>
      </c>
    </row>
    <row r="768" spans="1:20" s="3" customFormat="1" ht="45" customHeight="1" outlineLevel="2" x14ac:dyDescent="0.2">
      <c r="A768" s="97"/>
      <c r="B768" s="8"/>
      <c r="C768" s="7" t="s">
        <v>2662</v>
      </c>
      <c r="D768" s="6" t="s">
        <v>2661</v>
      </c>
      <c r="E768" s="6" t="s">
        <v>2638</v>
      </c>
      <c r="F768" s="6" t="s">
        <v>2637</v>
      </c>
      <c r="G768" s="6" t="s">
        <v>236</v>
      </c>
      <c r="H768" s="6"/>
      <c r="I768" s="64">
        <v>1</v>
      </c>
      <c r="J768" s="6" t="s">
        <v>1</v>
      </c>
      <c r="K768" s="88">
        <v>1456.48</v>
      </c>
      <c r="L768" s="88">
        <v>1383.66</v>
      </c>
      <c r="M768" s="94">
        <v>1970</v>
      </c>
      <c r="N768" s="5" t="s">
        <v>13</v>
      </c>
      <c r="O768" s="4"/>
      <c r="P768" s="19">
        <f t="shared" si="115"/>
        <v>0</v>
      </c>
      <c r="Q768" s="19">
        <f t="shared" si="116"/>
        <v>0</v>
      </c>
      <c r="R768" s="19">
        <f t="shared" si="117"/>
        <v>0</v>
      </c>
      <c r="S768" s="19">
        <f t="shared" si="118"/>
        <v>0</v>
      </c>
      <c r="T768" s="19">
        <f t="shared" si="119"/>
        <v>0</v>
      </c>
    </row>
    <row r="769" spans="1:20" s="3" customFormat="1" ht="45" customHeight="1" outlineLevel="2" x14ac:dyDescent="0.2">
      <c r="A769" s="97"/>
      <c r="B769" s="8"/>
      <c r="C769" s="7" t="s">
        <v>2660</v>
      </c>
      <c r="D769" s="6" t="s">
        <v>2659</v>
      </c>
      <c r="E769" s="6" t="s">
        <v>2638</v>
      </c>
      <c r="F769" s="6" t="s">
        <v>2637</v>
      </c>
      <c r="G769" s="6" t="s">
        <v>236</v>
      </c>
      <c r="H769" s="6"/>
      <c r="I769" s="64">
        <v>1</v>
      </c>
      <c r="J769" s="6" t="s">
        <v>1</v>
      </c>
      <c r="K769" s="88">
        <v>1456.48</v>
      </c>
      <c r="L769" s="88">
        <v>1383.66</v>
      </c>
      <c r="M769" s="94">
        <v>1970</v>
      </c>
      <c r="N769" s="5" t="s">
        <v>13</v>
      </c>
      <c r="O769" s="4"/>
      <c r="P769" s="19">
        <f t="shared" si="115"/>
        <v>0</v>
      </c>
      <c r="Q769" s="19">
        <f t="shared" si="116"/>
        <v>0</v>
      </c>
      <c r="R769" s="19">
        <f t="shared" si="117"/>
        <v>0</v>
      </c>
      <c r="S769" s="19">
        <f t="shared" si="118"/>
        <v>0</v>
      </c>
      <c r="T769" s="19">
        <f t="shared" si="119"/>
        <v>0</v>
      </c>
    </row>
    <row r="770" spans="1:20" s="3" customFormat="1" ht="45" customHeight="1" outlineLevel="2" x14ac:dyDescent="0.2">
      <c r="A770" s="97"/>
      <c r="B770" s="8"/>
      <c r="C770" s="7" t="s">
        <v>2658</v>
      </c>
      <c r="D770" s="6" t="s">
        <v>2657</v>
      </c>
      <c r="E770" s="6" t="s">
        <v>2638</v>
      </c>
      <c r="F770" s="6" t="s">
        <v>2637</v>
      </c>
      <c r="G770" s="6" t="s">
        <v>236</v>
      </c>
      <c r="H770" s="6"/>
      <c r="I770" s="64">
        <v>1</v>
      </c>
      <c r="J770" s="6" t="s">
        <v>1</v>
      </c>
      <c r="K770" s="88">
        <v>1456.48</v>
      </c>
      <c r="L770" s="88">
        <v>1383.66</v>
      </c>
      <c r="M770" s="94">
        <v>1970</v>
      </c>
      <c r="N770" s="5" t="s">
        <v>13</v>
      </c>
      <c r="O770" s="4"/>
      <c r="P770" s="19">
        <f t="shared" si="115"/>
        <v>0</v>
      </c>
      <c r="Q770" s="19">
        <f t="shared" si="116"/>
        <v>0</v>
      </c>
      <c r="R770" s="19">
        <f t="shared" si="117"/>
        <v>0</v>
      </c>
      <c r="S770" s="19">
        <f t="shared" si="118"/>
        <v>0</v>
      </c>
      <c r="T770" s="19">
        <f t="shared" si="119"/>
        <v>0</v>
      </c>
    </row>
    <row r="771" spans="1:20" s="3" customFormat="1" ht="45" customHeight="1" outlineLevel="2" x14ac:dyDescent="0.2">
      <c r="A771" s="97"/>
      <c r="B771" s="8"/>
      <c r="C771" s="7" t="s">
        <v>2656</v>
      </c>
      <c r="D771" s="6" t="s">
        <v>2655</v>
      </c>
      <c r="E771" s="6" t="s">
        <v>2638</v>
      </c>
      <c r="F771" s="6" t="s">
        <v>2637</v>
      </c>
      <c r="G771" s="6" t="s">
        <v>236</v>
      </c>
      <c r="H771" s="6"/>
      <c r="I771" s="64">
        <v>1</v>
      </c>
      <c r="J771" s="6" t="s">
        <v>1</v>
      </c>
      <c r="K771" s="88">
        <v>1550.44</v>
      </c>
      <c r="L771" s="88">
        <v>1472.92</v>
      </c>
      <c r="M771" s="94">
        <v>1990</v>
      </c>
      <c r="N771" s="5" t="s">
        <v>13</v>
      </c>
      <c r="O771" s="4"/>
      <c r="P771" s="19">
        <f t="shared" si="115"/>
        <v>0</v>
      </c>
      <c r="Q771" s="19">
        <f t="shared" si="116"/>
        <v>0</v>
      </c>
      <c r="R771" s="19">
        <f t="shared" si="117"/>
        <v>0</v>
      </c>
      <c r="S771" s="19">
        <f t="shared" si="118"/>
        <v>0</v>
      </c>
      <c r="T771" s="19">
        <f t="shared" si="119"/>
        <v>0</v>
      </c>
    </row>
    <row r="772" spans="1:20" s="3" customFormat="1" ht="45" customHeight="1" outlineLevel="2" x14ac:dyDescent="0.2">
      <c r="A772" s="97"/>
      <c r="B772" s="8"/>
      <c r="C772" s="7" t="s">
        <v>2654</v>
      </c>
      <c r="D772" s="6" t="s">
        <v>2653</v>
      </c>
      <c r="E772" s="6" t="s">
        <v>2638</v>
      </c>
      <c r="F772" s="6" t="s">
        <v>2637</v>
      </c>
      <c r="G772" s="6" t="s">
        <v>236</v>
      </c>
      <c r="H772" s="6"/>
      <c r="I772" s="64">
        <v>1</v>
      </c>
      <c r="J772" s="6" t="s">
        <v>1</v>
      </c>
      <c r="K772" s="88">
        <v>1154.6300000000001</v>
      </c>
      <c r="L772" s="88">
        <v>1096.9000000000001</v>
      </c>
      <c r="M772" s="94">
        <v>1560</v>
      </c>
      <c r="N772" s="5" t="s">
        <v>13</v>
      </c>
      <c r="O772" s="4"/>
      <c r="P772" s="19">
        <f t="shared" si="115"/>
        <v>0</v>
      </c>
      <c r="Q772" s="19">
        <f t="shared" si="116"/>
        <v>0</v>
      </c>
      <c r="R772" s="19">
        <f t="shared" si="117"/>
        <v>0</v>
      </c>
      <c r="S772" s="19">
        <f t="shared" si="118"/>
        <v>0</v>
      </c>
      <c r="T772" s="19">
        <f t="shared" si="119"/>
        <v>0</v>
      </c>
    </row>
    <row r="773" spans="1:20" s="3" customFormat="1" ht="45" customHeight="1" outlineLevel="2" x14ac:dyDescent="0.2">
      <c r="A773" s="97"/>
      <c r="B773" s="8"/>
      <c r="C773" s="7" t="s">
        <v>2652</v>
      </c>
      <c r="D773" s="6" t="s">
        <v>2651</v>
      </c>
      <c r="E773" s="6" t="s">
        <v>2638</v>
      </c>
      <c r="F773" s="6"/>
      <c r="G773" s="6"/>
      <c r="H773" s="6"/>
      <c r="I773" s="64">
        <v>1</v>
      </c>
      <c r="J773" s="6" t="s">
        <v>1</v>
      </c>
      <c r="K773" s="88">
        <v>1456.48</v>
      </c>
      <c r="L773" s="88">
        <v>1383.66</v>
      </c>
      <c r="M773" s="94">
        <v>1970</v>
      </c>
      <c r="N773" s="5" t="s">
        <v>13</v>
      </c>
      <c r="O773" s="4"/>
      <c r="P773" s="19">
        <f t="shared" si="115"/>
        <v>0</v>
      </c>
      <c r="Q773" s="19">
        <f t="shared" si="116"/>
        <v>0</v>
      </c>
      <c r="R773" s="19">
        <f t="shared" si="117"/>
        <v>0</v>
      </c>
      <c r="S773" s="19">
        <f t="shared" si="118"/>
        <v>0</v>
      </c>
      <c r="T773" s="19">
        <f t="shared" si="119"/>
        <v>0</v>
      </c>
    </row>
    <row r="774" spans="1:20" s="3" customFormat="1" ht="45" customHeight="1" outlineLevel="2" x14ac:dyDescent="0.2">
      <c r="A774" s="97"/>
      <c r="B774" s="8"/>
      <c r="C774" s="7" t="s">
        <v>2650</v>
      </c>
      <c r="D774" s="6" t="s">
        <v>2649</v>
      </c>
      <c r="E774" s="6" t="s">
        <v>2638</v>
      </c>
      <c r="F774" s="6" t="s">
        <v>2637</v>
      </c>
      <c r="G774" s="6" t="s">
        <v>236</v>
      </c>
      <c r="H774" s="6"/>
      <c r="I774" s="64">
        <v>1</v>
      </c>
      <c r="J774" s="6" t="s">
        <v>1</v>
      </c>
      <c r="K774" s="88">
        <v>1154.6300000000001</v>
      </c>
      <c r="L774" s="88">
        <v>1096.9000000000001</v>
      </c>
      <c r="M774" s="94">
        <v>1560</v>
      </c>
      <c r="N774" s="5" t="s">
        <v>13</v>
      </c>
      <c r="O774" s="4"/>
      <c r="P774" s="19">
        <f t="shared" si="115"/>
        <v>0</v>
      </c>
      <c r="Q774" s="19">
        <f t="shared" si="116"/>
        <v>0</v>
      </c>
      <c r="R774" s="19">
        <f t="shared" si="117"/>
        <v>0</v>
      </c>
      <c r="S774" s="19">
        <f t="shared" si="118"/>
        <v>0</v>
      </c>
      <c r="T774" s="19">
        <f t="shared" si="119"/>
        <v>0</v>
      </c>
    </row>
    <row r="775" spans="1:20" s="3" customFormat="1" ht="45" customHeight="1" outlineLevel="2" x14ac:dyDescent="0.2">
      <c r="A775" s="97"/>
      <c r="B775" s="8"/>
      <c r="C775" s="7" t="s">
        <v>2648</v>
      </c>
      <c r="D775" s="6" t="s">
        <v>2647</v>
      </c>
      <c r="E775" s="6" t="s">
        <v>2638</v>
      </c>
      <c r="F775" s="6" t="s">
        <v>2637</v>
      </c>
      <c r="G775" s="6" t="s">
        <v>236</v>
      </c>
      <c r="H775" s="6"/>
      <c r="I775" s="64">
        <v>1</v>
      </c>
      <c r="J775" s="6" t="s">
        <v>1</v>
      </c>
      <c r="K775" s="88">
        <v>1456.48</v>
      </c>
      <c r="L775" s="88">
        <v>1383.66</v>
      </c>
      <c r="M775" s="94">
        <v>1970</v>
      </c>
      <c r="N775" s="5" t="s">
        <v>0</v>
      </c>
      <c r="O775" s="4"/>
      <c r="P775" s="19">
        <f t="shared" si="115"/>
        <v>0</v>
      </c>
      <c r="Q775" s="19">
        <f t="shared" si="116"/>
        <v>0</v>
      </c>
      <c r="R775" s="19">
        <f t="shared" si="117"/>
        <v>0</v>
      </c>
      <c r="S775" s="19">
        <f t="shared" si="118"/>
        <v>0</v>
      </c>
      <c r="T775" s="19">
        <f t="shared" si="119"/>
        <v>0</v>
      </c>
    </row>
    <row r="776" spans="1:20" s="3" customFormat="1" ht="45" customHeight="1" outlineLevel="2" x14ac:dyDescent="0.2">
      <c r="A776" s="97"/>
      <c r="B776" s="8"/>
      <c r="C776" s="7" t="s">
        <v>2646</v>
      </c>
      <c r="D776" s="6" t="s">
        <v>2645</v>
      </c>
      <c r="E776" s="6" t="s">
        <v>2638</v>
      </c>
      <c r="F776" s="6" t="s">
        <v>2637</v>
      </c>
      <c r="G776" s="6" t="s">
        <v>236</v>
      </c>
      <c r="H776" s="6"/>
      <c r="I776" s="64">
        <v>1</v>
      </c>
      <c r="J776" s="6" t="s">
        <v>1</v>
      </c>
      <c r="K776" s="88">
        <v>1456.48</v>
      </c>
      <c r="L776" s="88">
        <v>1383.66</v>
      </c>
      <c r="M776" s="94">
        <v>1970</v>
      </c>
      <c r="N776" s="5" t="s">
        <v>13</v>
      </c>
      <c r="O776" s="4"/>
      <c r="P776" s="19">
        <f t="shared" si="115"/>
        <v>0</v>
      </c>
      <c r="Q776" s="19">
        <f t="shared" si="116"/>
        <v>0</v>
      </c>
      <c r="R776" s="19">
        <f t="shared" si="117"/>
        <v>0</v>
      </c>
      <c r="S776" s="19">
        <f t="shared" si="118"/>
        <v>0</v>
      </c>
      <c r="T776" s="19">
        <f t="shared" si="119"/>
        <v>0</v>
      </c>
    </row>
    <row r="777" spans="1:20" s="3" customFormat="1" ht="45" customHeight="1" outlineLevel="2" x14ac:dyDescent="0.2">
      <c r="A777" s="97"/>
      <c r="B777" s="8"/>
      <c r="C777" s="7" t="s">
        <v>2644</v>
      </c>
      <c r="D777" s="6" t="s">
        <v>2643</v>
      </c>
      <c r="E777" s="6" t="s">
        <v>2638</v>
      </c>
      <c r="F777" s="6" t="s">
        <v>2637</v>
      </c>
      <c r="G777" s="6" t="s">
        <v>236</v>
      </c>
      <c r="H777" s="6"/>
      <c r="I777" s="64">
        <v>1</v>
      </c>
      <c r="J777" s="6" t="s">
        <v>1</v>
      </c>
      <c r="K777" s="88">
        <v>1456.48</v>
      </c>
      <c r="L777" s="88">
        <v>1383.66</v>
      </c>
      <c r="M777" s="94">
        <v>1970</v>
      </c>
      <c r="N777" s="5" t="s">
        <v>13</v>
      </c>
      <c r="O777" s="4"/>
      <c r="P777" s="19">
        <f t="shared" si="115"/>
        <v>0</v>
      </c>
      <c r="Q777" s="19">
        <f t="shared" si="116"/>
        <v>0</v>
      </c>
      <c r="R777" s="19">
        <f t="shared" si="117"/>
        <v>0</v>
      </c>
      <c r="S777" s="19">
        <f t="shared" si="118"/>
        <v>0</v>
      </c>
      <c r="T777" s="19">
        <f t="shared" si="119"/>
        <v>0</v>
      </c>
    </row>
    <row r="778" spans="1:20" s="3" customFormat="1" ht="45" customHeight="1" outlineLevel="2" x14ac:dyDescent="0.2">
      <c r="A778" s="97"/>
      <c r="B778" s="8"/>
      <c r="C778" s="7" t="s">
        <v>2642</v>
      </c>
      <c r="D778" s="6" t="s">
        <v>2641</v>
      </c>
      <c r="E778" s="6" t="s">
        <v>2638</v>
      </c>
      <c r="F778" s="6" t="s">
        <v>2637</v>
      </c>
      <c r="G778" s="6" t="s">
        <v>236</v>
      </c>
      <c r="H778" s="6"/>
      <c r="I778" s="64">
        <v>1</v>
      </c>
      <c r="J778" s="6" t="s">
        <v>1</v>
      </c>
      <c r="K778" s="88">
        <v>1675.31</v>
      </c>
      <c r="L778" s="88">
        <v>1591.54</v>
      </c>
      <c r="M778" s="94">
        <v>2150</v>
      </c>
      <c r="N778" s="5" t="s">
        <v>13</v>
      </c>
      <c r="O778" s="4"/>
      <c r="P778" s="19">
        <f t="shared" si="115"/>
        <v>0</v>
      </c>
      <c r="Q778" s="19">
        <f t="shared" si="116"/>
        <v>0</v>
      </c>
      <c r="R778" s="19">
        <f t="shared" si="117"/>
        <v>0</v>
      </c>
      <c r="S778" s="19">
        <f t="shared" si="118"/>
        <v>0</v>
      </c>
      <c r="T778" s="19">
        <f t="shared" si="119"/>
        <v>0</v>
      </c>
    </row>
    <row r="779" spans="1:20" s="3" customFormat="1" ht="45" customHeight="1" outlineLevel="2" x14ac:dyDescent="0.2">
      <c r="A779" s="97"/>
      <c r="B779" s="67"/>
      <c r="C779" s="68" t="s">
        <v>2640</v>
      </c>
      <c r="D779" s="69" t="s">
        <v>2639</v>
      </c>
      <c r="E779" s="69" t="s">
        <v>2638</v>
      </c>
      <c r="F779" s="69" t="s">
        <v>2637</v>
      </c>
      <c r="G779" s="69" t="s">
        <v>236</v>
      </c>
      <c r="H779" s="69"/>
      <c r="I779" s="64">
        <v>1</v>
      </c>
      <c r="J779" s="69" t="s">
        <v>1</v>
      </c>
      <c r="K779" s="89">
        <v>1456.48</v>
      </c>
      <c r="L779" s="89">
        <v>1383.66</v>
      </c>
      <c r="M779" s="95">
        <v>1970</v>
      </c>
      <c r="N779" s="70" t="s">
        <v>13</v>
      </c>
      <c r="O779" s="71"/>
      <c r="P779" s="19">
        <f t="shared" si="115"/>
        <v>0</v>
      </c>
      <c r="Q779" s="19">
        <f t="shared" si="116"/>
        <v>0</v>
      </c>
      <c r="R779" s="19">
        <f t="shared" si="117"/>
        <v>0</v>
      </c>
      <c r="S779" s="19">
        <f t="shared" si="118"/>
        <v>0</v>
      </c>
      <c r="T779" s="19">
        <f t="shared" si="119"/>
        <v>0</v>
      </c>
    </row>
    <row r="780" spans="1:20" s="9" customFormat="1" ht="12.95" customHeight="1" outlineLevel="1" x14ac:dyDescent="0.25">
      <c r="A780" s="96"/>
      <c r="B780" s="85" t="s">
        <v>5159</v>
      </c>
      <c r="C780" s="81"/>
      <c r="D780" s="82"/>
      <c r="E780" s="82"/>
      <c r="F780" s="82"/>
      <c r="G780" s="82"/>
      <c r="H780" s="82"/>
      <c r="I780" s="82"/>
      <c r="J780" s="82"/>
      <c r="K780" s="90"/>
      <c r="L780" s="90"/>
      <c r="M780" s="90"/>
      <c r="N780" s="82"/>
      <c r="O780" s="83"/>
    </row>
    <row r="781" spans="1:20" s="3" customFormat="1" ht="45" customHeight="1" outlineLevel="2" x14ac:dyDescent="0.2">
      <c r="A781" s="97"/>
      <c r="B781" s="62"/>
      <c r="C781" s="63" t="s">
        <v>2636</v>
      </c>
      <c r="D781" s="64" t="s">
        <v>2635</v>
      </c>
      <c r="E781" s="64" t="s">
        <v>2606</v>
      </c>
      <c r="F781" s="64" t="s">
        <v>2634</v>
      </c>
      <c r="G781" s="64" t="s">
        <v>446</v>
      </c>
      <c r="H781" s="64"/>
      <c r="I781" s="64">
        <v>18</v>
      </c>
      <c r="J781" s="64" t="s">
        <v>1</v>
      </c>
      <c r="K781" s="87">
        <v>845.86</v>
      </c>
      <c r="L781" s="87">
        <v>803.57</v>
      </c>
      <c r="M781" s="87"/>
      <c r="N781" s="65" t="s">
        <v>13</v>
      </c>
      <c r="O781" s="66"/>
      <c r="P781" s="19">
        <f t="shared" ref="P781:P791" si="120">F781*O781</f>
        <v>0</v>
      </c>
      <c r="Q781" s="19">
        <f t="shared" ref="Q781:Q791" si="121">G781*O781</f>
        <v>0</v>
      </c>
      <c r="R781" s="19">
        <f t="shared" ref="R781:R791" si="122">K781*O781</f>
        <v>0</v>
      </c>
      <c r="S781" s="19">
        <f t="shared" ref="S781:S791" si="123">L781*O781</f>
        <v>0</v>
      </c>
      <c r="T781" s="19">
        <f t="shared" ref="T781:T791" si="124">O781/I781</f>
        <v>0</v>
      </c>
    </row>
    <row r="782" spans="1:20" s="3" customFormat="1" ht="45" customHeight="1" outlineLevel="2" x14ac:dyDescent="0.2">
      <c r="A782" s="97"/>
      <c r="B782" s="8"/>
      <c r="C782" s="7" t="s">
        <v>2633</v>
      </c>
      <c r="D782" s="6" t="s">
        <v>2632</v>
      </c>
      <c r="E782" s="6" t="s">
        <v>2606</v>
      </c>
      <c r="F782" s="6" t="s">
        <v>2631</v>
      </c>
      <c r="G782" s="6" t="s">
        <v>715</v>
      </c>
      <c r="H782" s="6"/>
      <c r="I782" s="64">
        <v>4</v>
      </c>
      <c r="J782" s="6" t="s">
        <v>1</v>
      </c>
      <c r="K782" s="88">
        <v>2306.3000000000002</v>
      </c>
      <c r="L782" s="88">
        <v>2190.9899999999998</v>
      </c>
      <c r="M782" s="87"/>
      <c r="N782" s="5" t="s">
        <v>13</v>
      </c>
      <c r="O782" s="4"/>
      <c r="P782" s="19">
        <f t="shared" si="120"/>
        <v>0</v>
      </c>
      <c r="Q782" s="19">
        <f t="shared" si="121"/>
        <v>0</v>
      </c>
      <c r="R782" s="19">
        <f t="shared" si="122"/>
        <v>0</v>
      </c>
      <c r="S782" s="19">
        <f t="shared" si="123"/>
        <v>0</v>
      </c>
      <c r="T782" s="19">
        <f t="shared" si="124"/>
        <v>0</v>
      </c>
    </row>
    <row r="783" spans="1:20" s="3" customFormat="1" ht="45" customHeight="1" outlineLevel="2" x14ac:dyDescent="0.2">
      <c r="A783" s="97"/>
      <c r="B783" s="8"/>
      <c r="C783" s="7" t="s">
        <v>2630</v>
      </c>
      <c r="D783" s="6" t="s">
        <v>2629</v>
      </c>
      <c r="E783" s="6" t="s">
        <v>2606</v>
      </c>
      <c r="F783" s="6" t="s">
        <v>2628</v>
      </c>
      <c r="G783" s="6" t="s">
        <v>446</v>
      </c>
      <c r="H783" s="6"/>
      <c r="I783" s="64">
        <v>12</v>
      </c>
      <c r="J783" s="6" t="s">
        <v>1</v>
      </c>
      <c r="K783" s="88">
        <v>1136.52</v>
      </c>
      <c r="L783" s="88">
        <v>1079.69</v>
      </c>
      <c r="M783" s="87"/>
      <c r="N783" s="5" t="s">
        <v>0</v>
      </c>
      <c r="O783" s="4"/>
      <c r="P783" s="19">
        <f t="shared" si="120"/>
        <v>0</v>
      </c>
      <c r="Q783" s="19">
        <f t="shared" si="121"/>
        <v>0</v>
      </c>
      <c r="R783" s="19">
        <f t="shared" si="122"/>
        <v>0</v>
      </c>
      <c r="S783" s="19">
        <f t="shared" si="123"/>
        <v>0</v>
      </c>
      <c r="T783" s="19">
        <f t="shared" si="124"/>
        <v>0</v>
      </c>
    </row>
    <row r="784" spans="1:20" s="3" customFormat="1" ht="45" customHeight="1" outlineLevel="2" x14ac:dyDescent="0.2">
      <c r="A784" s="97"/>
      <c r="B784" s="8"/>
      <c r="C784" s="7" t="s">
        <v>2627</v>
      </c>
      <c r="D784" s="6" t="s">
        <v>2626</v>
      </c>
      <c r="E784" s="6" t="s">
        <v>2606</v>
      </c>
      <c r="F784" s="6" t="s">
        <v>2625</v>
      </c>
      <c r="G784" s="6" t="s">
        <v>446</v>
      </c>
      <c r="H784" s="6"/>
      <c r="I784" s="64">
        <v>12</v>
      </c>
      <c r="J784" s="6" t="s">
        <v>1</v>
      </c>
      <c r="K784" s="88">
        <v>1050.98</v>
      </c>
      <c r="L784" s="88">
        <v>998.43</v>
      </c>
      <c r="M784" s="87"/>
      <c r="N784" s="5" t="s">
        <v>54</v>
      </c>
      <c r="O784" s="4"/>
      <c r="P784" s="19">
        <f t="shared" si="120"/>
        <v>0</v>
      </c>
      <c r="Q784" s="19">
        <f t="shared" si="121"/>
        <v>0</v>
      </c>
      <c r="R784" s="19">
        <f t="shared" si="122"/>
        <v>0</v>
      </c>
      <c r="S784" s="19">
        <f t="shared" si="123"/>
        <v>0</v>
      </c>
      <c r="T784" s="19">
        <f t="shared" si="124"/>
        <v>0</v>
      </c>
    </row>
    <row r="785" spans="1:20" s="3" customFormat="1" ht="45" customHeight="1" outlineLevel="2" x14ac:dyDescent="0.2">
      <c r="A785" s="97"/>
      <c r="B785" s="8"/>
      <c r="C785" s="7" t="s">
        <v>2624</v>
      </c>
      <c r="D785" s="6" t="s">
        <v>2623</v>
      </c>
      <c r="E785" s="6" t="s">
        <v>2606</v>
      </c>
      <c r="F785" s="6" t="s">
        <v>2622</v>
      </c>
      <c r="G785" s="6" t="s">
        <v>715</v>
      </c>
      <c r="H785" s="6"/>
      <c r="I785" s="64">
        <v>4</v>
      </c>
      <c r="J785" s="6" t="s">
        <v>1</v>
      </c>
      <c r="K785" s="88">
        <v>4786.8500000000004</v>
      </c>
      <c r="L785" s="88">
        <v>4547.51</v>
      </c>
      <c r="M785" s="87"/>
      <c r="N785" s="5" t="s">
        <v>13</v>
      </c>
      <c r="O785" s="4"/>
      <c r="P785" s="19">
        <f t="shared" si="120"/>
        <v>0</v>
      </c>
      <c r="Q785" s="19">
        <f t="shared" si="121"/>
        <v>0</v>
      </c>
      <c r="R785" s="19">
        <f t="shared" si="122"/>
        <v>0</v>
      </c>
      <c r="S785" s="19">
        <f t="shared" si="123"/>
        <v>0</v>
      </c>
      <c r="T785" s="19">
        <f t="shared" si="124"/>
        <v>0</v>
      </c>
    </row>
    <row r="786" spans="1:20" s="3" customFormat="1" ht="45" customHeight="1" outlineLevel="2" x14ac:dyDescent="0.2">
      <c r="A786" s="97"/>
      <c r="B786" s="8"/>
      <c r="C786" s="7" t="s">
        <v>2621</v>
      </c>
      <c r="D786" s="6" t="s">
        <v>2620</v>
      </c>
      <c r="E786" s="6" t="s">
        <v>2606</v>
      </c>
      <c r="F786" s="6" t="s">
        <v>2609</v>
      </c>
      <c r="G786" s="6" t="s">
        <v>446</v>
      </c>
      <c r="H786" s="6"/>
      <c r="I786" s="64">
        <v>18</v>
      </c>
      <c r="J786" s="6" t="s">
        <v>1</v>
      </c>
      <c r="K786" s="88">
        <v>1639.44</v>
      </c>
      <c r="L786" s="88">
        <v>1557.47</v>
      </c>
      <c r="M786" s="87"/>
      <c r="N786" s="5" t="s">
        <v>54</v>
      </c>
      <c r="O786" s="4"/>
      <c r="P786" s="19">
        <f t="shared" si="120"/>
        <v>0</v>
      </c>
      <c r="Q786" s="19">
        <f t="shared" si="121"/>
        <v>0</v>
      </c>
      <c r="R786" s="19">
        <f t="shared" si="122"/>
        <v>0</v>
      </c>
      <c r="S786" s="19">
        <f t="shared" si="123"/>
        <v>0</v>
      </c>
      <c r="T786" s="19">
        <f t="shared" si="124"/>
        <v>0</v>
      </c>
    </row>
    <row r="787" spans="1:20" s="3" customFormat="1" ht="45" customHeight="1" outlineLevel="2" x14ac:dyDescent="0.2">
      <c r="A787" s="97"/>
      <c r="B787" s="8"/>
      <c r="C787" s="7" t="s">
        <v>2619</v>
      </c>
      <c r="D787" s="6" t="s">
        <v>2618</v>
      </c>
      <c r="E787" s="6" t="s">
        <v>2606</v>
      </c>
      <c r="F787" s="6" t="s">
        <v>2613</v>
      </c>
      <c r="G787" s="6" t="s">
        <v>715</v>
      </c>
      <c r="H787" s="6"/>
      <c r="I787" s="64">
        <v>4</v>
      </c>
      <c r="J787" s="6" t="s">
        <v>1</v>
      </c>
      <c r="K787" s="88">
        <v>6129.29</v>
      </c>
      <c r="L787" s="88">
        <v>5822.83</v>
      </c>
      <c r="M787" s="87"/>
      <c r="N787" s="5" t="s">
        <v>13</v>
      </c>
      <c r="O787" s="4"/>
      <c r="P787" s="19">
        <f t="shared" si="120"/>
        <v>0</v>
      </c>
      <c r="Q787" s="19">
        <f t="shared" si="121"/>
        <v>0</v>
      </c>
      <c r="R787" s="19">
        <f t="shared" si="122"/>
        <v>0</v>
      </c>
      <c r="S787" s="19">
        <f t="shared" si="123"/>
        <v>0</v>
      </c>
      <c r="T787" s="19">
        <f t="shared" si="124"/>
        <v>0</v>
      </c>
    </row>
    <row r="788" spans="1:20" s="3" customFormat="1" ht="45" customHeight="1" outlineLevel="2" x14ac:dyDescent="0.2">
      <c r="A788" s="97"/>
      <c r="B788" s="8"/>
      <c r="C788" s="7" t="s">
        <v>2617</v>
      </c>
      <c r="D788" s="6" t="s">
        <v>2616</v>
      </c>
      <c r="E788" s="6" t="s">
        <v>2606</v>
      </c>
      <c r="F788" s="6" t="s">
        <v>2609</v>
      </c>
      <c r="G788" s="6" t="s">
        <v>446</v>
      </c>
      <c r="H788" s="6"/>
      <c r="I788" s="64">
        <v>18</v>
      </c>
      <c r="J788" s="6" t="s">
        <v>1</v>
      </c>
      <c r="K788" s="88">
        <v>1600.63</v>
      </c>
      <c r="L788" s="88">
        <v>1520.6</v>
      </c>
      <c r="M788" s="87"/>
      <c r="N788" s="5" t="s">
        <v>54</v>
      </c>
      <c r="O788" s="4"/>
      <c r="P788" s="19">
        <f t="shared" si="120"/>
        <v>0</v>
      </c>
      <c r="Q788" s="19">
        <f t="shared" si="121"/>
        <v>0</v>
      </c>
      <c r="R788" s="19">
        <f t="shared" si="122"/>
        <v>0</v>
      </c>
      <c r="S788" s="19">
        <f t="shared" si="123"/>
        <v>0</v>
      </c>
      <c r="T788" s="19">
        <f t="shared" si="124"/>
        <v>0</v>
      </c>
    </row>
    <row r="789" spans="1:20" s="3" customFormat="1" ht="45" customHeight="1" outlineLevel="2" x14ac:dyDescent="0.2">
      <c r="A789" s="97"/>
      <c r="B789" s="8"/>
      <c r="C789" s="7" t="s">
        <v>2615</v>
      </c>
      <c r="D789" s="6" t="s">
        <v>2614</v>
      </c>
      <c r="E789" s="6" t="s">
        <v>2606</v>
      </c>
      <c r="F789" s="6" t="s">
        <v>2613</v>
      </c>
      <c r="G789" s="6" t="s">
        <v>715</v>
      </c>
      <c r="H789" s="6" t="s">
        <v>2612</v>
      </c>
      <c r="I789" s="64">
        <v>4</v>
      </c>
      <c r="J789" s="6" t="s">
        <v>1</v>
      </c>
      <c r="K789" s="88">
        <v>5936.83</v>
      </c>
      <c r="L789" s="88">
        <v>5639.99</v>
      </c>
      <c r="M789" s="87"/>
      <c r="N789" s="5" t="s">
        <v>13</v>
      </c>
      <c r="O789" s="4"/>
      <c r="P789" s="19">
        <f t="shared" si="120"/>
        <v>0</v>
      </c>
      <c r="Q789" s="19">
        <f t="shared" si="121"/>
        <v>0</v>
      </c>
      <c r="R789" s="19">
        <f t="shared" si="122"/>
        <v>0</v>
      </c>
      <c r="S789" s="19">
        <f t="shared" si="123"/>
        <v>0</v>
      </c>
      <c r="T789" s="19">
        <f t="shared" si="124"/>
        <v>0</v>
      </c>
    </row>
    <row r="790" spans="1:20" s="3" customFormat="1" ht="45" customHeight="1" outlineLevel="2" x14ac:dyDescent="0.2">
      <c r="A790" s="97"/>
      <c r="B790" s="8"/>
      <c r="C790" s="7" t="s">
        <v>2611</v>
      </c>
      <c r="D790" s="6" t="s">
        <v>2610</v>
      </c>
      <c r="E790" s="6" t="s">
        <v>2606</v>
      </c>
      <c r="F790" s="6" t="s">
        <v>2609</v>
      </c>
      <c r="G790" s="6" t="s">
        <v>446</v>
      </c>
      <c r="H790" s="6"/>
      <c r="I790" s="64">
        <v>18</v>
      </c>
      <c r="J790" s="6" t="s">
        <v>1</v>
      </c>
      <c r="K790" s="88">
        <v>1617.26</v>
      </c>
      <c r="L790" s="88">
        <v>1536.4</v>
      </c>
      <c r="M790" s="87"/>
      <c r="N790" s="5" t="s">
        <v>0</v>
      </c>
      <c r="O790" s="4"/>
      <c r="P790" s="19">
        <f t="shared" si="120"/>
        <v>0</v>
      </c>
      <c r="Q790" s="19">
        <f t="shared" si="121"/>
        <v>0</v>
      </c>
      <c r="R790" s="19">
        <f t="shared" si="122"/>
        <v>0</v>
      </c>
      <c r="S790" s="19">
        <f t="shared" si="123"/>
        <v>0</v>
      </c>
      <c r="T790" s="19">
        <f t="shared" si="124"/>
        <v>0</v>
      </c>
    </row>
    <row r="791" spans="1:20" s="3" customFormat="1" ht="45" customHeight="1" outlineLevel="2" x14ac:dyDescent="0.2">
      <c r="A791" s="97"/>
      <c r="B791" s="67"/>
      <c r="C791" s="68" t="s">
        <v>2608</v>
      </c>
      <c r="D791" s="69" t="s">
        <v>2607</v>
      </c>
      <c r="E791" s="69" t="s">
        <v>2606</v>
      </c>
      <c r="F791" s="69" t="s">
        <v>2605</v>
      </c>
      <c r="G791" s="69" t="s">
        <v>436</v>
      </c>
      <c r="H791" s="69"/>
      <c r="I791" s="64">
        <v>4</v>
      </c>
      <c r="J791" s="69" t="s">
        <v>1</v>
      </c>
      <c r="K791" s="89">
        <v>1920.5</v>
      </c>
      <c r="L791" s="89">
        <v>1824.48</v>
      </c>
      <c r="M791" s="87"/>
      <c r="N791" s="70" t="s">
        <v>13</v>
      </c>
      <c r="O791" s="71"/>
      <c r="P791" s="19">
        <f t="shared" si="120"/>
        <v>0</v>
      </c>
      <c r="Q791" s="19">
        <f t="shared" si="121"/>
        <v>0</v>
      </c>
      <c r="R791" s="19">
        <f t="shared" si="122"/>
        <v>0</v>
      </c>
      <c r="S791" s="19">
        <f t="shared" si="123"/>
        <v>0</v>
      </c>
      <c r="T791" s="19">
        <f t="shared" si="124"/>
        <v>0</v>
      </c>
    </row>
    <row r="792" spans="1:20" s="9" customFormat="1" ht="12.95" customHeight="1" outlineLevel="1" x14ac:dyDescent="0.25">
      <c r="A792" s="96"/>
      <c r="B792" s="85" t="s">
        <v>5160</v>
      </c>
      <c r="C792" s="81"/>
      <c r="D792" s="82"/>
      <c r="E792" s="82"/>
      <c r="F792" s="82"/>
      <c r="G792" s="82"/>
      <c r="H792" s="82"/>
      <c r="I792" s="82"/>
      <c r="J792" s="82"/>
      <c r="K792" s="90"/>
      <c r="L792" s="90"/>
      <c r="M792" s="90"/>
      <c r="N792" s="82"/>
      <c r="O792" s="83"/>
    </row>
    <row r="793" spans="1:20" s="3" customFormat="1" ht="45" customHeight="1" outlineLevel="2" x14ac:dyDescent="0.2">
      <c r="A793" s="97"/>
      <c r="B793" s="62"/>
      <c r="C793" s="63" t="s">
        <v>2604</v>
      </c>
      <c r="D793" s="64" t="s">
        <v>2603</v>
      </c>
      <c r="E793" s="64" t="s">
        <v>2572</v>
      </c>
      <c r="F793" s="64" t="s">
        <v>2</v>
      </c>
      <c r="G793" s="64" t="s">
        <v>446</v>
      </c>
      <c r="H793" s="64"/>
      <c r="I793" s="64">
        <v>6</v>
      </c>
      <c r="J793" s="64" t="s">
        <v>1</v>
      </c>
      <c r="K793" s="87">
        <v>571.26</v>
      </c>
      <c r="L793" s="87">
        <v>542.70000000000005</v>
      </c>
      <c r="M793" s="87"/>
      <c r="N793" s="65" t="s">
        <v>9</v>
      </c>
      <c r="O793" s="66"/>
      <c r="P793" s="19">
        <f t="shared" ref="P793:P806" si="125">F793*O793</f>
        <v>0</v>
      </c>
      <c r="Q793" s="19">
        <f t="shared" ref="Q793:Q806" si="126">G793*O793</f>
        <v>0</v>
      </c>
      <c r="R793" s="19">
        <f t="shared" ref="R793:R806" si="127">K793*O793</f>
        <v>0</v>
      </c>
      <c r="S793" s="19">
        <f t="shared" ref="S793:S806" si="128">L793*O793</f>
        <v>0</v>
      </c>
      <c r="T793" s="19">
        <f t="shared" ref="T793:T806" si="129">O793/I793</f>
        <v>0</v>
      </c>
    </row>
    <row r="794" spans="1:20" s="3" customFormat="1" ht="45" customHeight="1" outlineLevel="2" x14ac:dyDescent="0.2">
      <c r="A794" s="97"/>
      <c r="B794" s="8"/>
      <c r="C794" s="7" t="s">
        <v>2602</v>
      </c>
      <c r="D794" s="6" t="s">
        <v>2601</v>
      </c>
      <c r="E794" s="6" t="s">
        <v>2572</v>
      </c>
      <c r="F794" s="6" t="s">
        <v>2600</v>
      </c>
      <c r="G794" s="6" t="s">
        <v>236</v>
      </c>
      <c r="H794" s="6"/>
      <c r="I794" s="64">
        <v>12</v>
      </c>
      <c r="J794" s="6" t="s">
        <v>1</v>
      </c>
      <c r="K794" s="88">
        <v>410.71</v>
      </c>
      <c r="L794" s="88">
        <v>390.17</v>
      </c>
      <c r="M794" s="87"/>
      <c r="N794" s="5" t="s">
        <v>13</v>
      </c>
      <c r="O794" s="4"/>
      <c r="P794" s="19">
        <f t="shared" si="125"/>
        <v>0</v>
      </c>
      <c r="Q794" s="19">
        <f t="shared" si="126"/>
        <v>0</v>
      </c>
      <c r="R794" s="19">
        <f t="shared" si="127"/>
        <v>0</v>
      </c>
      <c r="S794" s="19">
        <f t="shared" si="128"/>
        <v>0</v>
      </c>
      <c r="T794" s="19">
        <f t="shared" si="129"/>
        <v>0</v>
      </c>
    </row>
    <row r="795" spans="1:20" s="3" customFormat="1" ht="45" customHeight="1" outlineLevel="2" x14ac:dyDescent="0.2">
      <c r="A795" s="97"/>
      <c r="B795" s="8"/>
      <c r="C795" s="7" t="s">
        <v>2599</v>
      </c>
      <c r="D795" s="6" t="s">
        <v>2598</v>
      </c>
      <c r="E795" s="6" t="s">
        <v>2572</v>
      </c>
      <c r="F795" s="6" t="s">
        <v>244</v>
      </c>
      <c r="G795" s="6" t="s">
        <v>236</v>
      </c>
      <c r="H795" s="6"/>
      <c r="I795" s="64">
        <v>12</v>
      </c>
      <c r="J795" s="6" t="s">
        <v>1</v>
      </c>
      <c r="K795" s="88">
        <v>272.56</v>
      </c>
      <c r="L795" s="88">
        <v>258.93</v>
      </c>
      <c r="M795" s="87"/>
      <c r="N795" s="5" t="s">
        <v>0</v>
      </c>
      <c r="O795" s="4"/>
      <c r="P795" s="19">
        <f t="shared" si="125"/>
        <v>0</v>
      </c>
      <c r="Q795" s="19">
        <f t="shared" si="126"/>
        <v>0</v>
      </c>
      <c r="R795" s="19">
        <f t="shared" si="127"/>
        <v>0</v>
      </c>
      <c r="S795" s="19">
        <f t="shared" si="128"/>
        <v>0</v>
      </c>
      <c r="T795" s="19">
        <f t="shared" si="129"/>
        <v>0</v>
      </c>
    </row>
    <row r="796" spans="1:20" s="3" customFormat="1" ht="45" customHeight="1" outlineLevel="2" x14ac:dyDescent="0.2">
      <c r="A796" s="97"/>
      <c r="B796" s="8"/>
      <c r="C796" s="7" t="s">
        <v>2597</v>
      </c>
      <c r="D796" s="6" t="s">
        <v>2596</v>
      </c>
      <c r="E796" s="6" t="s">
        <v>2572</v>
      </c>
      <c r="F796" s="6" t="s">
        <v>2578</v>
      </c>
      <c r="G796" s="6" t="s">
        <v>236</v>
      </c>
      <c r="H796" s="6"/>
      <c r="I796" s="64">
        <v>14</v>
      </c>
      <c r="J796" s="6" t="s">
        <v>1</v>
      </c>
      <c r="K796" s="88">
        <v>283.76</v>
      </c>
      <c r="L796" s="88">
        <v>269.57</v>
      </c>
      <c r="M796" s="87"/>
      <c r="N796" s="5" t="s">
        <v>54</v>
      </c>
      <c r="O796" s="4"/>
      <c r="P796" s="19">
        <f t="shared" si="125"/>
        <v>0</v>
      </c>
      <c r="Q796" s="19">
        <f t="shared" si="126"/>
        <v>0</v>
      </c>
      <c r="R796" s="19">
        <f t="shared" si="127"/>
        <v>0</v>
      </c>
      <c r="S796" s="19">
        <f t="shared" si="128"/>
        <v>0</v>
      </c>
      <c r="T796" s="19">
        <f t="shared" si="129"/>
        <v>0</v>
      </c>
    </row>
    <row r="797" spans="1:20" s="3" customFormat="1" ht="45" customHeight="1" outlineLevel="2" x14ac:dyDescent="0.2">
      <c r="A797" s="97"/>
      <c r="B797" s="8"/>
      <c r="C797" s="7" t="s">
        <v>2595</v>
      </c>
      <c r="D797" s="6" t="s">
        <v>2594</v>
      </c>
      <c r="E797" s="6" t="s">
        <v>2572</v>
      </c>
      <c r="F797" s="6" t="s">
        <v>2</v>
      </c>
      <c r="G797" s="6" t="s">
        <v>446</v>
      </c>
      <c r="H797" s="6" t="s">
        <v>2593</v>
      </c>
      <c r="I797" s="64">
        <v>16</v>
      </c>
      <c r="J797" s="6" t="s">
        <v>1</v>
      </c>
      <c r="K797" s="88">
        <v>223.13</v>
      </c>
      <c r="L797" s="88">
        <v>211.97</v>
      </c>
      <c r="M797" s="87"/>
      <c r="N797" s="5" t="s">
        <v>440</v>
      </c>
      <c r="O797" s="4"/>
      <c r="P797" s="19">
        <f t="shared" si="125"/>
        <v>0</v>
      </c>
      <c r="Q797" s="19">
        <f t="shared" si="126"/>
        <v>0</v>
      </c>
      <c r="R797" s="19">
        <f t="shared" si="127"/>
        <v>0</v>
      </c>
      <c r="S797" s="19">
        <f t="shared" si="128"/>
        <v>0</v>
      </c>
      <c r="T797" s="19">
        <f t="shared" si="129"/>
        <v>0</v>
      </c>
    </row>
    <row r="798" spans="1:20" s="3" customFormat="1" ht="45" customHeight="1" outlineLevel="2" x14ac:dyDescent="0.2">
      <c r="A798" s="97"/>
      <c r="B798" s="8"/>
      <c r="C798" s="7" t="s">
        <v>2592</v>
      </c>
      <c r="D798" s="6" t="s">
        <v>2591</v>
      </c>
      <c r="E798" s="6" t="s">
        <v>2572</v>
      </c>
      <c r="F798" s="6" t="s">
        <v>247</v>
      </c>
      <c r="G798" s="6" t="s">
        <v>236</v>
      </c>
      <c r="H798" s="6"/>
      <c r="I798" s="64">
        <v>12</v>
      </c>
      <c r="J798" s="6" t="s">
        <v>1</v>
      </c>
      <c r="K798" s="88">
        <v>336.04</v>
      </c>
      <c r="L798" s="88">
        <v>319.24</v>
      </c>
      <c r="M798" s="87"/>
      <c r="N798" s="5" t="s">
        <v>13</v>
      </c>
      <c r="O798" s="4"/>
      <c r="P798" s="19">
        <f t="shared" si="125"/>
        <v>0</v>
      </c>
      <c r="Q798" s="19">
        <f t="shared" si="126"/>
        <v>0</v>
      </c>
      <c r="R798" s="19">
        <f t="shared" si="127"/>
        <v>0</v>
      </c>
      <c r="S798" s="19">
        <f t="shared" si="128"/>
        <v>0</v>
      </c>
      <c r="T798" s="19">
        <f t="shared" si="129"/>
        <v>0</v>
      </c>
    </row>
    <row r="799" spans="1:20" s="3" customFormat="1" ht="45" customHeight="1" outlineLevel="2" x14ac:dyDescent="0.2">
      <c r="A799" s="97"/>
      <c r="B799" s="8"/>
      <c r="C799" s="7" t="s">
        <v>2590</v>
      </c>
      <c r="D799" s="6" t="s">
        <v>2589</v>
      </c>
      <c r="E799" s="6" t="s">
        <v>2572</v>
      </c>
      <c r="F799" s="6" t="s">
        <v>2</v>
      </c>
      <c r="G799" s="6" t="s">
        <v>446</v>
      </c>
      <c r="H799" s="6"/>
      <c r="I799" s="64">
        <v>6</v>
      </c>
      <c r="J799" s="6" t="s">
        <v>1</v>
      </c>
      <c r="K799" s="88">
        <v>905.44</v>
      </c>
      <c r="L799" s="88">
        <v>860.17</v>
      </c>
      <c r="M799" s="87"/>
      <c r="N799" s="5" t="s">
        <v>39</v>
      </c>
      <c r="O799" s="4"/>
      <c r="P799" s="19">
        <f t="shared" si="125"/>
        <v>0</v>
      </c>
      <c r="Q799" s="19">
        <f t="shared" si="126"/>
        <v>0</v>
      </c>
      <c r="R799" s="19">
        <f t="shared" si="127"/>
        <v>0</v>
      </c>
      <c r="S799" s="19">
        <f t="shared" si="128"/>
        <v>0</v>
      </c>
      <c r="T799" s="19">
        <f t="shared" si="129"/>
        <v>0</v>
      </c>
    </row>
    <row r="800" spans="1:20" s="3" customFormat="1" ht="45" customHeight="1" outlineLevel="2" x14ac:dyDescent="0.2">
      <c r="A800" s="97"/>
      <c r="B800" s="8"/>
      <c r="C800" s="7" t="s">
        <v>2588</v>
      </c>
      <c r="D800" s="6" t="s">
        <v>2587</v>
      </c>
      <c r="E800" s="6" t="s">
        <v>2572</v>
      </c>
      <c r="F800" s="6" t="s">
        <v>2586</v>
      </c>
      <c r="G800" s="6" t="s">
        <v>423</v>
      </c>
      <c r="H800" s="6"/>
      <c r="I800" s="64">
        <v>8</v>
      </c>
      <c r="J800" s="6" t="s">
        <v>1</v>
      </c>
      <c r="K800" s="88">
        <v>1025.25</v>
      </c>
      <c r="L800" s="88">
        <v>973.99</v>
      </c>
      <c r="M800" s="87"/>
      <c r="N800" s="5" t="s">
        <v>13</v>
      </c>
      <c r="O800" s="4"/>
      <c r="P800" s="19">
        <f t="shared" si="125"/>
        <v>0</v>
      </c>
      <c r="Q800" s="19">
        <f t="shared" si="126"/>
        <v>0</v>
      </c>
      <c r="R800" s="19">
        <f t="shared" si="127"/>
        <v>0</v>
      </c>
      <c r="S800" s="19">
        <f t="shared" si="128"/>
        <v>0</v>
      </c>
      <c r="T800" s="19">
        <f t="shared" si="129"/>
        <v>0</v>
      </c>
    </row>
    <row r="801" spans="1:20" s="3" customFormat="1" ht="45" customHeight="1" outlineLevel="2" x14ac:dyDescent="0.2">
      <c r="A801" s="97"/>
      <c r="B801" s="8"/>
      <c r="C801" s="7" t="s">
        <v>2585</v>
      </c>
      <c r="D801" s="6" t="s">
        <v>2584</v>
      </c>
      <c r="E801" s="6" t="s">
        <v>2572</v>
      </c>
      <c r="F801" s="6" t="s">
        <v>244</v>
      </c>
      <c r="G801" s="6" t="s">
        <v>236</v>
      </c>
      <c r="H801" s="6"/>
      <c r="I801" s="64">
        <v>1</v>
      </c>
      <c r="J801" s="6" t="s">
        <v>1</v>
      </c>
      <c r="K801" s="88">
        <v>347.24</v>
      </c>
      <c r="L801" s="88">
        <v>329.88</v>
      </c>
      <c r="M801" s="87"/>
      <c r="N801" s="5" t="s">
        <v>13</v>
      </c>
      <c r="O801" s="4"/>
      <c r="P801" s="19">
        <f t="shared" si="125"/>
        <v>0</v>
      </c>
      <c r="Q801" s="19">
        <f t="shared" si="126"/>
        <v>0</v>
      </c>
      <c r="R801" s="19">
        <f t="shared" si="127"/>
        <v>0</v>
      </c>
      <c r="S801" s="19">
        <f t="shared" si="128"/>
        <v>0</v>
      </c>
      <c r="T801" s="19">
        <f t="shared" si="129"/>
        <v>0</v>
      </c>
    </row>
    <row r="802" spans="1:20" s="3" customFormat="1" ht="45" customHeight="1" outlineLevel="2" x14ac:dyDescent="0.2">
      <c r="A802" s="97"/>
      <c r="B802" s="8"/>
      <c r="C802" s="7" t="s">
        <v>2583</v>
      </c>
      <c r="D802" s="6" t="s">
        <v>2582</v>
      </c>
      <c r="E802" s="6" t="s">
        <v>2572</v>
      </c>
      <c r="F802" s="6" t="s">
        <v>2581</v>
      </c>
      <c r="G802" s="6" t="s">
        <v>236</v>
      </c>
      <c r="H802" s="6"/>
      <c r="I802" s="64">
        <v>12</v>
      </c>
      <c r="J802" s="6" t="s">
        <v>1</v>
      </c>
      <c r="K802" s="88">
        <v>647.79999999999995</v>
      </c>
      <c r="L802" s="88">
        <v>615.41</v>
      </c>
      <c r="M802" s="87"/>
      <c r="N802" s="5" t="s">
        <v>54</v>
      </c>
      <c r="O802" s="4"/>
      <c r="P802" s="19">
        <f t="shared" si="125"/>
        <v>0</v>
      </c>
      <c r="Q802" s="19">
        <f t="shared" si="126"/>
        <v>0</v>
      </c>
      <c r="R802" s="19">
        <f t="shared" si="127"/>
        <v>0</v>
      </c>
      <c r="S802" s="19">
        <f t="shared" si="128"/>
        <v>0</v>
      </c>
      <c r="T802" s="19">
        <f t="shared" si="129"/>
        <v>0</v>
      </c>
    </row>
    <row r="803" spans="1:20" s="3" customFormat="1" ht="45" customHeight="1" outlineLevel="2" x14ac:dyDescent="0.2">
      <c r="A803" s="97"/>
      <c r="B803" s="8"/>
      <c r="C803" s="7" t="s">
        <v>2580</v>
      </c>
      <c r="D803" s="6" t="s">
        <v>2579</v>
      </c>
      <c r="E803" s="6" t="s">
        <v>2572</v>
      </c>
      <c r="F803" s="6" t="s">
        <v>2578</v>
      </c>
      <c r="G803" s="6" t="s">
        <v>446</v>
      </c>
      <c r="H803" s="6"/>
      <c r="I803" s="64">
        <v>18</v>
      </c>
      <c r="J803" s="6" t="s">
        <v>1</v>
      </c>
      <c r="K803" s="88">
        <v>434.99</v>
      </c>
      <c r="L803" s="88">
        <v>413.24</v>
      </c>
      <c r="M803" s="87"/>
      <c r="N803" s="5" t="s">
        <v>39</v>
      </c>
      <c r="O803" s="4"/>
      <c r="P803" s="19">
        <f t="shared" si="125"/>
        <v>0</v>
      </c>
      <c r="Q803" s="19">
        <f t="shared" si="126"/>
        <v>0</v>
      </c>
      <c r="R803" s="19">
        <f t="shared" si="127"/>
        <v>0</v>
      </c>
      <c r="S803" s="19">
        <f t="shared" si="128"/>
        <v>0</v>
      </c>
      <c r="T803" s="19">
        <f t="shared" si="129"/>
        <v>0</v>
      </c>
    </row>
    <row r="804" spans="1:20" s="3" customFormat="1" ht="45" customHeight="1" outlineLevel="2" x14ac:dyDescent="0.2">
      <c r="A804" s="97"/>
      <c r="B804" s="8"/>
      <c r="C804" s="7" t="s">
        <v>2577</v>
      </c>
      <c r="D804" s="6" t="s">
        <v>2576</v>
      </c>
      <c r="E804" s="6" t="s">
        <v>2572</v>
      </c>
      <c r="F804" s="6" t="s">
        <v>146</v>
      </c>
      <c r="G804" s="6" t="s">
        <v>236</v>
      </c>
      <c r="H804" s="6" t="s">
        <v>2575</v>
      </c>
      <c r="I804" s="64">
        <v>24</v>
      </c>
      <c r="J804" s="6" t="s">
        <v>1</v>
      </c>
      <c r="K804" s="88">
        <v>389.27</v>
      </c>
      <c r="L804" s="88">
        <v>369.81</v>
      </c>
      <c r="M804" s="87"/>
      <c r="N804" s="5" t="s">
        <v>222</v>
      </c>
      <c r="O804" s="4"/>
      <c r="P804" s="19">
        <f t="shared" si="125"/>
        <v>0</v>
      </c>
      <c r="Q804" s="19">
        <f t="shared" si="126"/>
        <v>0</v>
      </c>
      <c r="R804" s="19">
        <f t="shared" si="127"/>
        <v>0</v>
      </c>
      <c r="S804" s="19">
        <f t="shared" si="128"/>
        <v>0</v>
      </c>
      <c r="T804" s="19">
        <f t="shared" si="129"/>
        <v>0</v>
      </c>
    </row>
    <row r="805" spans="1:20" s="3" customFormat="1" ht="45" customHeight="1" outlineLevel="2" x14ac:dyDescent="0.2">
      <c r="A805" s="97"/>
      <c r="B805" s="8"/>
      <c r="C805" s="7" t="s">
        <v>2574</v>
      </c>
      <c r="D805" s="6" t="s">
        <v>2573</v>
      </c>
      <c r="E805" s="6" t="s">
        <v>2572</v>
      </c>
      <c r="F805" s="6" t="s">
        <v>2</v>
      </c>
      <c r="G805" s="6" t="s">
        <v>446</v>
      </c>
      <c r="H805" s="6"/>
      <c r="I805" s="64">
        <v>6</v>
      </c>
      <c r="J805" s="6" t="s">
        <v>1</v>
      </c>
      <c r="K805" s="88">
        <v>222.16</v>
      </c>
      <c r="L805" s="88">
        <v>211.05</v>
      </c>
      <c r="M805" s="87"/>
      <c r="N805" s="5" t="s">
        <v>13</v>
      </c>
      <c r="O805" s="4"/>
      <c r="P805" s="19">
        <f t="shared" si="125"/>
        <v>0</v>
      </c>
      <c r="Q805" s="19">
        <f t="shared" si="126"/>
        <v>0</v>
      </c>
      <c r="R805" s="19">
        <f t="shared" si="127"/>
        <v>0</v>
      </c>
      <c r="S805" s="19">
        <f t="shared" si="128"/>
        <v>0</v>
      </c>
      <c r="T805" s="19">
        <f t="shared" si="129"/>
        <v>0</v>
      </c>
    </row>
    <row r="806" spans="1:20" s="3" customFormat="1" ht="45" customHeight="1" outlineLevel="2" x14ac:dyDescent="0.2">
      <c r="A806" s="97"/>
      <c r="B806" s="67"/>
      <c r="C806" s="68" t="s">
        <v>2571</v>
      </c>
      <c r="D806" s="69" t="s">
        <v>2570</v>
      </c>
      <c r="E806" s="69" t="s">
        <v>168</v>
      </c>
      <c r="F806" s="69" t="s">
        <v>197</v>
      </c>
      <c r="G806" s="69" t="s">
        <v>405</v>
      </c>
      <c r="H806" s="69" t="s">
        <v>2569</v>
      </c>
      <c r="I806" s="64">
        <v>24</v>
      </c>
      <c r="J806" s="69" t="s">
        <v>1</v>
      </c>
      <c r="K806" s="89">
        <v>372.13</v>
      </c>
      <c r="L806" s="89">
        <v>353.52</v>
      </c>
      <c r="M806" s="87"/>
      <c r="N806" s="70" t="s">
        <v>222</v>
      </c>
      <c r="O806" s="71"/>
      <c r="P806" s="19">
        <f t="shared" si="125"/>
        <v>0</v>
      </c>
      <c r="Q806" s="19">
        <f t="shared" si="126"/>
        <v>0</v>
      </c>
      <c r="R806" s="19">
        <f t="shared" si="127"/>
        <v>0</v>
      </c>
      <c r="S806" s="19">
        <f t="shared" si="128"/>
        <v>0</v>
      </c>
      <c r="T806" s="19">
        <f t="shared" si="129"/>
        <v>0</v>
      </c>
    </row>
    <row r="807" spans="1:20" s="9" customFormat="1" ht="12.95" customHeight="1" outlineLevel="1" x14ac:dyDescent="0.25">
      <c r="A807" s="96"/>
      <c r="B807" s="85" t="s">
        <v>5161</v>
      </c>
      <c r="C807" s="81"/>
      <c r="D807" s="82"/>
      <c r="E807" s="82"/>
      <c r="F807" s="82"/>
      <c r="G807" s="82"/>
      <c r="H807" s="82"/>
      <c r="I807" s="82"/>
      <c r="J807" s="82"/>
      <c r="K807" s="90"/>
      <c r="L807" s="90"/>
      <c r="M807" s="90"/>
      <c r="N807" s="82"/>
      <c r="O807" s="83"/>
    </row>
    <row r="808" spans="1:20" s="3" customFormat="1" ht="45" customHeight="1" outlineLevel="2" x14ac:dyDescent="0.2">
      <c r="A808" s="97"/>
      <c r="B808" s="62"/>
      <c r="C808" s="63" t="s">
        <v>2568</v>
      </c>
      <c r="D808" s="64" t="s">
        <v>2567</v>
      </c>
      <c r="E808" s="64" t="s">
        <v>2506</v>
      </c>
      <c r="F808" s="64" t="s">
        <v>2566</v>
      </c>
      <c r="G808" s="64" t="s">
        <v>296</v>
      </c>
      <c r="H808" s="64"/>
      <c r="I808" s="64">
        <v>1</v>
      </c>
      <c r="J808" s="64" t="s">
        <v>1</v>
      </c>
      <c r="K808" s="87">
        <v>2688.75</v>
      </c>
      <c r="L808" s="87">
        <v>2554.31</v>
      </c>
      <c r="M808" s="87"/>
      <c r="N808" s="65" t="s">
        <v>222</v>
      </c>
      <c r="O808" s="66"/>
      <c r="P808" s="19">
        <f t="shared" ref="P808:P833" si="130">F808*O808</f>
        <v>0</v>
      </c>
      <c r="Q808" s="19">
        <f t="shared" ref="Q808:Q833" si="131">G808*O808</f>
        <v>0</v>
      </c>
      <c r="R808" s="19">
        <f t="shared" ref="R808:R833" si="132">K808*O808</f>
        <v>0</v>
      </c>
      <c r="S808" s="19">
        <f t="shared" ref="S808:S833" si="133">L808*O808</f>
        <v>0</v>
      </c>
      <c r="T808" s="19">
        <f t="shared" ref="T808:T833" si="134">O808/I808</f>
        <v>0</v>
      </c>
    </row>
    <row r="809" spans="1:20" s="3" customFormat="1" ht="45" customHeight="1" outlineLevel="2" x14ac:dyDescent="0.2">
      <c r="A809" s="97"/>
      <c r="B809" s="8"/>
      <c r="C809" s="7" t="s">
        <v>2565</v>
      </c>
      <c r="D809" s="6" t="s">
        <v>2564</v>
      </c>
      <c r="E809" s="6" t="s">
        <v>2506</v>
      </c>
      <c r="F809" s="6"/>
      <c r="G809" s="6"/>
      <c r="H809" s="6"/>
      <c r="I809" s="64">
        <v>1</v>
      </c>
      <c r="J809" s="6" t="s">
        <v>1</v>
      </c>
      <c r="K809" s="88">
        <v>740</v>
      </c>
      <c r="L809" s="88">
        <v>703</v>
      </c>
      <c r="M809" s="87"/>
      <c r="N809" s="5" t="s">
        <v>13</v>
      </c>
      <c r="O809" s="4"/>
      <c r="P809" s="19">
        <f t="shared" si="130"/>
        <v>0</v>
      </c>
      <c r="Q809" s="19">
        <f t="shared" si="131"/>
        <v>0</v>
      </c>
      <c r="R809" s="19">
        <f t="shared" si="132"/>
        <v>0</v>
      </c>
      <c r="S809" s="19">
        <f t="shared" si="133"/>
        <v>0</v>
      </c>
      <c r="T809" s="19">
        <f t="shared" si="134"/>
        <v>0</v>
      </c>
    </row>
    <row r="810" spans="1:20" s="3" customFormat="1" ht="45" customHeight="1" outlineLevel="2" x14ac:dyDescent="0.2">
      <c r="A810" s="97"/>
      <c r="B810" s="8"/>
      <c r="C810" s="7" t="s">
        <v>2563</v>
      </c>
      <c r="D810" s="6" t="s">
        <v>2562</v>
      </c>
      <c r="E810" s="6" t="s">
        <v>2506</v>
      </c>
      <c r="F810" s="6"/>
      <c r="G810" s="6"/>
      <c r="H810" s="6"/>
      <c r="I810" s="64">
        <v>1</v>
      </c>
      <c r="J810" s="6" t="s">
        <v>1</v>
      </c>
      <c r="K810" s="88">
        <v>271</v>
      </c>
      <c r="L810" s="88">
        <v>257.45</v>
      </c>
      <c r="M810" s="87"/>
      <c r="N810" s="5" t="s">
        <v>0</v>
      </c>
      <c r="O810" s="4"/>
      <c r="P810" s="19">
        <f t="shared" si="130"/>
        <v>0</v>
      </c>
      <c r="Q810" s="19">
        <f t="shared" si="131"/>
        <v>0</v>
      </c>
      <c r="R810" s="19">
        <f t="shared" si="132"/>
        <v>0</v>
      </c>
      <c r="S810" s="19">
        <f t="shared" si="133"/>
        <v>0</v>
      </c>
      <c r="T810" s="19">
        <f t="shared" si="134"/>
        <v>0</v>
      </c>
    </row>
    <row r="811" spans="1:20" s="3" customFormat="1" ht="45" customHeight="1" outlineLevel="2" x14ac:dyDescent="0.2">
      <c r="A811" s="97"/>
      <c r="B811" s="8"/>
      <c r="C811" s="7" t="s">
        <v>2561</v>
      </c>
      <c r="D811" s="6" t="s">
        <v>2560</v>
      </c>
      <c r="E811" s="6" t="s">
        <v>2506</v>
      </c>
      <c r="F811" s="6"/>
      <c r="G811" s="6"/>
      <c r="H811" s="6"/>
      <c r="I811" s="64">
        <v>1</v>
      </c>
      <c r="J811" s="6" t="s">
        <v>1</v>
      </c>
      <c r="K811" s="88">
        <v>2433.38</v>
      </c>
      <c r="L811" s="88">
        <v>2311.71</v>
      </c>
      <c r="M811" s="87"/>
      <c r="N811" s="5" t="s">
        <v>13</v>
      </c>
      <c r="O811" s="4"/>
      <c r="P811" s="19">
        <f t="shared" si="130"/>
        <v>0</v>
      </c>
      <c r="Q811" s="19">
        <f t="shared" si="131"/>
        <v>0</v>
      </c>
      <c r="R811" s="19">
        <f t="shared" si="132"/>
        <v>0</v>
      </c>
      <c r="S811" s="19">
        <f t="shared" si="133"/>
        <v>0</v>
      </c>
      <c r="T811" s="19">
        <f t="shared" si="134"/>
        <v>0</v>
      </c>
    </row>
    <row r="812" spans="1:20" s="3" customFormat="1" ht="45" customHeight="1" outlineLevel="2" x14ac:dyDescent="0.2">
      <c r="A812" s="97"/>
      <c r="B812" s="8"/>
      <c r="C812" s="7" t="s">
        <v>2559</v>
      </c>
      <c r="D812" s="6" t="s">
        <v>2558</v>
      </c>
      <c r="E812" s="6" t="s">
        <v>2506</v>
      </c>
      <c r="F812" s="6" t="s">
        <v>2557</v>
      </c>
      <c r="G812" s="6" t="s">
        <v>1855</v>
      </c>
      <c r="H812" s="6"/>
      <c r="I812" s="64">
        <v>1</v>
      </c>
      <c r="J812" s="6" t="s">
        <v>1</v>
      </c>
      <c r="K812" s="88">
        <v>4440</v>
      </c>
      <c r="L812" s="88">
        <v>4218</v>
      </c>
      <c r="M812" s="87"/>
      <c r="N812" s="5" t="s">
        <v>13</v>
      </c>
      <c r="O812" s="4"/>
      <c r="P812" s="19">
        <f t="shared" si="130"/>
        <v>0</v>
      </c>
      <c r="Q812" s="19">
        <f t="shared" si="131"/>
        <v>0</v>
      </c>
      <c r="R812" s="19">
        <f t="shared" si="132"/>
        <v>0</v>
      </c>
      <c r="S812" s="19">
        <f t="shared" si="133"/>
        <v>0</v>
      </c>
      <c r="T812" s="19">
        <f t="shared" si="134"/>
        <v>0</v>
      </c>
    </row>
    <row r="813" spans="1:20" s="3" customFormat="1" ht="45" customHeight="1" outlineLevel="2" x14ac:dyDescent="0.2">
      <c r="A813" s="97"/>
      <c r="B813" s="8"/>
      <c r="C813" s="7" t="s">
        <v>2556</v>
      </c>
      <c r="D813" s="6" t="s">
        <v>2555</v>
      </c>
      <c r="E813" s="6" t="s">
        <v>2506</v>
      </c>
      <c r="F813" s="6"/>
      <c r="G813" s="6"/>
      <c r="H813" s="6"/>
      <c r="I813" s="64">
        <v>1</v>
      </c>
      <c r="J813" s="6" t="s">
        <v>1</v>
      </c>
      <c r="K813" s="88">
        <v>161.25</v>
      </c>
      <c r="L813" s="88">
        <v>153.19</v>
      </c>
      <c r="M813" s="87"/>
      <c r="N813" s="5" t="s">
        <v>54</v>
      </c>
      <c r="O813" s="4"/>
      <c r="P813" s="19">
        <f t="shared" si="130"/>
        <v>0</v>
      </c>
      <c r="Q813" s="19">
        <f t="shared" si="131"/>
        <v>0</v>
      </c>
      <c r="R813" s="19">
        <f t="shared" si="132"/>
        <v>0</v>
      </c>
      <c r="S813" s="19">
        <f t="shared" si="133"/>
        <v>0</v>
      </c>
      <c r="T813" s="19">
        <f t="shared" si="134"/>
        <v>0</v>
      </c>
    </row>
    <row r="814" spans="1:20" s="3" customFormat="1" ht="45" customHeight="1" outlineLevel="2" x14ac:dyDescent="0.2">
      <c r="A814" s="97"/>
      <c r="B814" s="8"/>
      <c r="C814" s="7" t="s">
        <v>2554</v>
      </c>
      <c r="D814" s="6" t="s">
        <v>2553</v>
      </c>
      <c r="E814" s="6" t="s">
        <v>2506</v>
      </c>
      <c r="F814" s="6"/>
      <c r="G814" s="6"/>
      <c r="H814" s="6"/>
      <c r="I814" s="64">
        <v>1</v>
      </c>
      <c r="J814" s="6" t="s">
        <v>1</v>
      </c>
      <c r="K814" s="88">
        <v>263.08</v>
      </c>
      <c r="L814" s="88">
        <v>249.93</v>
      </c>
      <c r="M814" s="87"/>
      <c r="N814" s="5" t="s">
        <v>222</v>
      </c>
      <c r="O814" s="4"/>
      <c r="P814" s="19">
        <f t="shared" si="130"/>
        <v>0</v>
      </c>
      <c r="Q814" s="19">
        <f t="shared" si="131"/>
        <v>0</v>
      </c>
      <c r="R814" s="19">
        <f t="shared" si="132"/>
        <v>0</v>
      </c>
      <c r="S814" s="19">
        <f t="shared" si="133"/>
        <v>0</v>
      </c>
      <c r="T814" s="19">
        <f t="shared" si="134"/>
        <v>0</v>
      </c>
    </row>
    <row r="815" spans="1:20" s="3" customFormat="1" ht="45" customHeight="1" outlineLevel="2" x14ac:dyDescent="0.2">
      <c r="A815" s="97"/>
      <c r="B815" s="8"/>
      <c r="C815" s="7" t="s">
        <v>2552</v>
      </c>
      <c r="D815" s="6" t="s">
        <v>2551</v>
      </c>
      <c r="E815" s="6" t="s">
        <v>2506</v>
      </c>
      <c r="F815" s="6"/>
      <c r="G815" s="6"/>
      <c r="H815" s="6"/>
      <c r="I815" s="64">
        <v>1</v>
      </c>
      <c r="J815" s="6" t="s">
        <v>1</v>
      </c>
      <c r="K815" s="88">
        <v>898.75</v>
      </c>
      <c r="L815" s="88">
        <v>853.81</v>
      </c>
      <c r="M815" s="87"/>
      <c r="N815" s="5" t="s">
        <v>9</v>
      </c>
      <c r="O815" s="4"/>
      <c r="P815" s="19">
        <f t="shared" si="130"/>
        <v>0</v>
      </c>
      <c r="Q815" s="19">
        <f t="shared" si="131"/>
        <v>0</v>
      </c>
      <c r="R815" s="19">
        <f t="shared" si="132"/>
        <v>0</v>
      </c>
      <c r="S815" s="19">
        <f t="shared" si="133"/>
        <v>0</v>
      </c>
      <c r="T815" s="19">
        <f t="shared" si="134"/>
        <v>0</v>
      </c>
    </row>
    <row r="816" spans="1:20" s="3" customFormat="1" ht="45" customHeight="1" outlineLevel="2" x14ac:dyDescent="0.2">
      <c r="A816" s="97"/>
      <c r="B816" s="8"/>
      <c r="C816" s="7" t="s">
        <v>2550</v>
      </c>
      <c r="D816" s="6" t="s">
        <v>2549</v>
      </c>
      <c r="E816" s="6" t="s">
        <v>2506</v>
      </c>
      <c r="F816" s="6"/>
      <c r="G816" s="6"/>
      <c r="H816" s="6"/>
      <c r="I816" s="64">
        <v>1</v>
      </c>
      <c r="J816" s="6" t="s">
        <v>1</v>
      </c>
      <c r="K816" s="88">
        <v>1720</v>
      </c>
      <c r="L816" s="88">
        <v>1634</v>
      </c>
      <c r="M816" s="87"/>
      <c r="N816" s="5" t="s">
        <v>39</v>
      </c>
      <c r="O816" s="4"/>
      <c r="P816" s="19">
        <f t="shared" si="130"/>
        <v>0</v>
      </c>
      <c r="Q816" s="19">
        <f t="shared" si="131"/>
        <v>0</v>
      </c>
      <c r="R816" s="19">
        <f t="shared" si="132"/>
        <v>0</v>
      </c>
      <c r="S816" s="19">
        <f t="shared" si="133"/>
        <v>0</v>
      </c>
      <c r="T816" s="19">
        <f t="shared" si="134"/>
        <v>0</v>
      </c>
    </row>
    <row r="817" spans="1:20" s="3" customFormat="1" ht="45" customHeight="1" outlineLevel="2" x14ac:dyDescent="0.2">
      <c r="A817" s="97"/>
      <c r="B817" s="8"/>
      <c r="C817" s="7" t="s">
        <v>2548</v>
      </c>
      <c r="D817" s="6" t="s">
        <v>2547</v>
      </c>
      <c r="E817" s="6" t="s">
        <v>2506</v>
      </c>
      <c r="F817" s="6"/>
      <c r="G817" s="6"/>
      <c r="H817" s="6"/>
      <c r="I817" s="64">
        <v>1</v>
      </c>
      <c r="J817" s="6" t="s">
        <v>1</v>
      </c>
      <c r="K817" s="88">
        <v>4820</v>
      </c>
      <c r="L817" s="88">
        <v>4579</v>
      </c>
      <c r="M817" s="87"/>
      <c r="N817" s="5" t="s">
        <v>54</v>
      </c>
      <c r="O817" s="4"/>
      <c r="P817" s="19">
        <f t="shared" si="130"/>
        <v>0</v>
      </c>
      <c r="Q817" s="19">
        <f t="shared" si="131"/>
        <v>0</v>
      </c>
      <c r="R817" s="19">
        <f t="shared" si="132"/>
        <v>0</v>
      </c>
      <c r="S817" s="19">
        <f t="shared" si="133"/>
        <v>0</v>
      </c>
      <c r="T817" s="19">
        <f t="shared" si="134"/>
        <v>0</v>
      </c>
    </row>
    <row r="818" spans="1:20" s="3" customFormat="1" ht="45" customHeight="1" outlineLevel="2" x14ac:dyDescent="0.2">
      <c r="A818" s="97"/>
      <c r="B818" s="8"/>
      <c r="C818" s="7" t="s">
        <v>2546</v>
      </c>
      <c r="D818" s="6" t="s">
        <v>2545</v>
      </c>
      <c r="E818" s="6" t="s">
        <v>2506</v>
      </c>
      <c r="F818" s="6"/>
      <c r="G818" s="6"/>
      <c r="H818" s="6"/>
      <c r="I818" s="64">
        <v>1</v>
      </c>
      <c r="J818" s="6" t="s">
        <v>1</v>
      </c>
      <c r="K818" s="88">
        <v>2430</v>
      </c>
      <c r="L818" s="88">
        <v>2308.5</v>
      </c>
      <c r="M818" s="87"/>
      <c r="N818" s="5" t="s">
        <v>39</v>
      </c>
      <c r="O818" s="4"/>
      <c r="P818" s="19">
        <f t="shared" si="130"/>
        <v>0</v>
      </c>
      <c r="Q818" s="19">
        <f t="shared" si="131"/>
        <v>0</v>
      </c>
      <c r="R818" s="19">
        <f t="shared" si="132"/>
        <v>0</v>
      </c>
      <c r="S818" s="19">
        <f t="shared" si="133"/>
        <v>0</v>
      </c>
      <c r="T818" s="19">
        <f t="shared" si="134"/>
        <v>0</v>
      </c>
    </row>
    <row r="819" spans="1:20" s="3" customFormat="1" ht="45" customHeight="1" outlineLevel="2" x14ac:dyDescent="0.2">
      <c r="A819" s="97"/>
      <c r="B819" s="8"/>
      <c r="C819" s="7" t="s">
        <v>2544</v>
      </c>
      <c r="D819" s="6" t="s">
        <v>2543</v>
      </c>
      <c r="E819" s="6" t="s">
        <v>2506</v>
      </c>
      <c r="F819" s="6"/>
      <c r="G819" s="6"/>
      <c r="H819" s="6"/>
      <c r="I819" s="64">
        <v>1</v>
      </c>
      <c r="J819" s="6" t="s">
        <v>1</v>
      </c>
      <c r="K819" s="88">
        <v>288.58</v>
      </c>
      <c r="L819" s="88">
        <v>274.14999999999998</v>
      </c>
      <c r="M819" s="87"/>
      <c r="N819" s="5" t="s">
        <v>222</v>
      </c>
      <c r="O819" s="4"/>
      <c r="P819" s="19">
        <f t="shared" si="130"/>
        <v>0</v>
      </c>
      <c r="Q819" s="19">
        <f t="shared" si="131"/>
        <v>0</v>
      </c>
      <c r="R819" s="19">
        <f t="shared" si="132"/>
        <v>0</v>
      </c>
      <c r="S819" s="19">
        <f t="shared" si="133"/>
        <v>0</v>
      </c>
      <c r="T819" s="19">
        <f t="shared" si="134"/>
        <v>0</v>
      </c>
    </row>
    <row r="820" spans="1:20" s="3" customFormat="1" ht="45" customHeight="1" outlineLevel="2" x14ac:dyDescent="0.2">
      <c r="A820" s="97"/>
      <c r="B820" s="8"/>
      <c r="C820" s="7" t="s">
        <v>2542</v>
      </c>
      <c r="D820" s="6" t="s">
        <v>2541</v>
      </c>
      <c r="E820" s="6" t="s">
        <v>2506</v>
      </c>
      <c r="F820" s="6" t="s">
        <v>1889</v>
      </c>
      <c r="G820" s="6" t="s">
        <v>1855</v>
      </c>
      <c r="H820" s="6" t="s">
        <v>2540</v>
      </c>
      <c r="I820" s="64">
        <v>1</v>
      </c>
      <c r="J820" s="6" t="s">
        <v>1</v>
      </c>
      <c r="K820" s="88">
        <v>7033.75</v>
      </c>
      <c r="L820" s="88">
        <v>6682.06</v>
      </c>
      <c r="M820" s="87"/>
      <c r="N820" s="5" t="s">
        <v>54</v>
      </c>
      <c r="O820" s="4"/>
      <c r="P820" s="19">
        <f t="shared" si="130"/>
        <v>0</v>
      </c>
      <c r="Q820" s="19">
        <f t="shared" si="131"/>
        <v>0</v>
      </c>
      <c r="R820" s="19">
        <f t="shared" si="132"/>
        <v>0</v>
      </c>
      <c r="S820" s="19">
        <f t="shared" si="133"/>
        <v>0</v>
      </c>
      <c r="T820" s="19">
        <f t="shared" si="134"/>
        <v>0</v>
      </c>
    </row>
    <row r="821" spans="1:20" s="3" customFormat="1" ht="45" customHeight="1" outlineLevel="2" x14ac:dyDescent="0.2">
      <c r="A821" s="97"/>
      <c r="B821" s="8"/>
      <c r="C821" s="7" t="s">
        <v>2539</v>
      </c>
      <c r="D821" s="6" t="s">
        <v>2538</v>
      </c>
      <c r="E821" s="6" t="s">
        <v>2506</v>
      </c>
      <c r="F821" s="6"/>
      <c r="G821" s="6"/>
      <c r="H821" s="6" t="s">
        <v>2537</v>
      </c>
      <c r="I821" s="64">
        <v>1</v>
      </c>
      <c r="J821" s="6" t="s">
        <v>1</v>
      </c>
      <c r="K821" s="88">
        <v>1328.75</v>
      </c>
      <c r="L821" s="88">
        <v>1262.31</v>
      </c>
      <c r="M821" s="87"/>
      <c r="N821" s="5" t="s">
        <v>222</v>
      </c>
      <c r="O821" s="4"/>
      <c r="P821" s="19">
        <f t="shared" si="130"/>
        <v>0</v>
      </c>
      <c r="Q821" s="19">
        <f t="shared" si="131"/>
        <v>0</v>
      </c>
      <c r="R821" s="19">
        <f t="shared" si="132"/>
        <v>0</v>
      </c>
      <c r="S821" s="19">
        <f t="shared" si="133"/>
        <v>0</v>
      </c>
      <c r="T821" s="19">
        <f t="shared" si="134"/>
        <v>0</v>
      </c>
    </row>
    <row r="822" spans="1:20" s="3" customFormat="1" ht="45" customHeight="1" outlineLevel="2" x14ac:dyDescent="0.2">
      <c r="A822" s="97"/>
      <c r="B822" s="8"/>
      <c r="C822" s="7" t="s">
        <v>2536</v>
      </c>
      <c r="D822" s="6" t="s">
        <v>2535</v>
      </c>
      <c r="E822" s="6" t="s">
        <v>2506</v>
      </c>
      <c r="F822" s="6"/>
      <c r="G822" s="6"/>
      <c r="H822" s="6" t="s">
        <v>2534</v>
      </c>
      <c r="I822" s="64">
        <v>1</v>
      </c>
      <c r="J822" s="6" t="s">
        <v>1</v>
      </c>
      <c r="K822" s="88">
        <v>770</v>
      </c>
      <c r="L822" s="88">
        <v>731.5</v>
      </c>
      <c r="M822" s="87"/>
      <c r="N822" s="5" t="s">
        <v>222</v>
      </c>
      <c r="O822" s="4"/>
      <c r="P822" s="19">
        <f t="shared" si="130"/>
        <v>0</v>
      </c>
      <c r="Q822" s="19">
        <f t="shared" si="131"/>
        <v>0</v>
      </c>
      <c r="R822" s="19">
        <f t="shared" si="132"/>
        <v>0</v>
      </c>
      <c r="S822" s="19">
        <f t="shared" si="133"/>
        <v>0</v>
      </c>
      <c r="T822" s="19">
        <f t="shared" si="134"/>
        <v>0</v>
      </c>
    </row>
    <row r="823" spans="1:20" s="3" customFormat="1" ht="45" customHeight="1" outlineLevel="2" x14ac:dyDescent="0.2">
      <c r="A823" s="97"/>
      <c r="B823" s="8"/>
      <c r="C823" s="7" t="s">
        <v>2533</v>
      </c>
      <c r="D823" s="6" t="s">
        <v>2532</v>
      </c>
      <c r="E823" s="6" t="s">
        <v>2506</v>
      </c>
      <c r="F823" s="6"/>
      <c r="G823" s="6"/>
      <c r="H823" s="6"/>
      <c r="I823" s="64">
        <v>1</v>
      </c>
      <c r="J823" s="6" t="s">
        <v>1</v>
      </c>
      <c r="K823" s="88">
        <v>828.75</v>
      </c>
      <c r="L823" s="88">
        <v>787.31</v>
      </c>
      <c r="M823" s="87"/>
      <c r="N823" s="5" t="s">
        <v>222</v>
      </c>
      <c r="O823" s="4"/>
      <c r="P823" s="19">
        <f t="shared" si="130"/>
        <v>0</v>
      </c>
      <c r="Q823" s="19">
        <f t="shared" si="131"/>
        <v>0</v>
      </c>
      <c r="R823" s="19">
        <f t="shared" si="132"/>
        <v>0</v>
      </c>
      <c r="S823" s="19">
        <f t="shared" si="133"/>
        <v>0</v>
      </c>
      <c r="T823" s="19">
        <f t="shared" si="134"/>
        <v>0</v>
      </c>
    </row>
    <row r="824" spans="1:20" s="3" customFormat="1" ht="45" customHeight="1" outlineLevel="2" x14ac:dyDescent="0.2">
      <c r="A824" s="97"/>
      <c r="B824" s="8"/>
      <c r="C824" s="7" t="s">
        <v>2531</v>
      </c>
      <c r="D824" s="6" t="s">
        <v>2530</v>
      </c>
      <c r="E824" s="6" t="s">
        <v>2506</v>
      </c>
      <c r="F824" s="6"/>
      <c r="G824" s="6"/>
      <c r="H824" s="6" t="s">
        <v>2529</v>
      </c>
      <c r="I824" s="64">
        <v>1</v>
      </c>
      <c r="J824" s="6" t="s">
        <v>1</v>
      </c>
      <c r="K824" s="88">
        <v>3427.5</v>
      </c>
      <c r="L824" s="88">
        <v>3256.13</v>
      </c>
      <c r="M824" s="87"/>
      <c r="N824" s="5" t="s">
        <v>222</v>
      </c>
      <c r="O824" s="4"/>
      <c r="P824" s="19">
        <f t="shared" si="130"/>
        <v>0</v>
      </c>
      <c r="Q824" s="19">
        <f t="shared" si="131"/>
        <v>0</v>
      </c>
      <c r="R824" s="19">
        <f t="shared" si="132"/>
        <v>0</v>
      </c>
      <c r="S824" s="19">
        <f t="shared" si="133"/>
        <v>0</v>
      </c>
      <c r="T824" s="19">
        <f t="shared" si="134"/>
        <v>0</v>
      </c>
    </row>
    <row r="825" spans="1:20" s="3" customFormat="1" ht="45" customHeight="1" outlineLevel="2" x14ac:dyDescent="0.2">
      <c r="A825" s="97"/>
      <c r="B825" s="8"/>
      <c r="C825" s="7" t="s">
        <v>2528</v>
      </c>
      <c r="D825" s="6" t="s">
        <v>2527</v>
      </c>
      <c r="E825" s="6" t="s">
        <v>2506</v>
      </c>
      <c r="F825" s="6"/>
      <c r="G825" s="6"/>
      <c r="H825" s="6" t="s">
        <v>2526</v>
      </c>
      <c r="I825" s="64">
        <v>1</v>
      </c>
      <c r="J825" s="6" t="s">
        <v>1</v>
      </c>
      <c r="K825" s="88">
        <v>2957.51</v>
      </c>
      <c r="L825" s="88">
        <v>2809.63</v>
      </c>
      <c r="M825" s="87"/>
      <c r="N825" s="5" t="s">
        <v>13</v>
      </c>
      <c r="O825" s="4"/>
      <c r="P825" s="19">
        <f t="shared" si="130"/>
        <v>0</v>
      </c>
      <c r="Q825" s="19">
        <f t="shared" si="131"/>
        <v>0</v>
      </c>
      <c r="R825" s="19">
        <f t="shared" si="132"/>
        <v>0</v>
      </c>
      <c r="S825" s="19">
        <f t="shared" si="133"/>
        <v>0</v>
      </c>
      <c r="T825" s="19">
        <f t="shared" si="134"/>
        <v>0</v>
      </c>
    </row>
    <row r="826" spans="1:20" s="3" customFormat="1" ht="45" customHeight="1" outlineLevel="2" x14ac:dyDescent="0.2">
      <c r="A826" s="97"/>
      <c r="B826" s="8"/>
      <c r="C826" s="7" t="s">
        <v>2525</v>
      </c>
      <c r="D826" s="6" t="s">
        <v>2524</v>
      </c>
      <c r="E826" s="6" t="s">
        <v>2506</v>
      </c>
      <c r="F826" s="6" t="s">
        <v>2</v>
      </c>
      <c r="G826" s="6" t="s">
        <v>446</v>
      </c>
      <c r="H826" s="6"/>
      <c r="I826" s="64">
        <v>12</v>
      </c>
      <c r="J826" s="6" t="s">
        <v>1</v>
      </c>
      <c r="K826" s="88">
        <v>690</v>
      </c>
      <c r="L826" s="88">
        <v>655.5</v>
      </c>
      <c r="M826" s="87"/>
      <c r="N826" s="5" t="s">
        <v>222</v>
      </c>
      <c r="O826" s="4"/>
      <c r="P826" s="19">
        <f t="shared" si="130"/>
        <v>0</v>
      </c>
      <c r="Q826" s="19">
        <f t="shared" si="131"/>
        <v>0</v>
      </c>
      <c r="R826" s="19">
        <f t="shared" si="132"/>
        <v>0</v>
      </c>
      <c r="S826" s="19">
        <f t="shared" si="133"/>
        <v>0</v>
      </c>
      <c r="T826" s="19">
        <f t="shared" si="134"/>
        <v>0</v>
      </c>
    </row>
    <row r="827" spans="1:20" s="3" customFormat="1" ht="45" customHeight="1" outlineLevel="2" x14ac:dyDescent="0.2">
      <c r="A827" s="97"/>
      <c r="B827" s="8"/>
      <c r="C827" s="7" t="s">
        <v>2523</v>
      </c>
      <c r="D827" s="6" t="s">
        <v>2522</v>
      </c>
      <c r="E827" s="6" t="s">
        <v>2506</v>
      </c>
      <c r="F827" s="6"/>
      <c r="G827" s="6"/>
      <c r="H827" s="6" t="s">
        <v>2521</v>
      </c>
      <c r="I827" s="64">
        <v>1</v>
      </c>
      <c r="J827" s="6" t="s">
        <v>1</v>
      </c>
      <c r="K827" s="88">
        <v>722</v>
      </c>
      <c r="L827" s="88">
        <v>685.9</v>
      </c>
      <c r="M827" s="87"/>
      <c r="N827" s="5" t="s">
        <v>9</v>
      </c>
      <c r="O827" s="4"/>
      <c r="P827" s="19">
        <f t="shared" si="130"/>
        <v>0</v>
      </c>
      <c r="Q827" s="19">
        <f t="shared" si="131"/>
        <v>0</v>
      </c>
      <c r="R827" s="19">
        <f t="shared" si="132"/>
        <v>0</v>
      </c>
      <c r="S827" s="19">
        <f t="shared" si="133"/>
        <v>0</v>
      </c>
      <c r="T827" s="19">
        <f t="shared" si="134"/>
        <v>0</v>
      </c>
    </row>
    <row r="828" spans="1:20" s="3" customFormat="1" ht="45" customHeight="1" outlineLevel="2" x14ac:dyDescent="0.2">
      <c r="A828" s="97"/>
      <c r="B828" s="8"/>
      <c r="C828" s="7" t="s">
        <v>2520</v>
      </c>
      <c r="D828" s="6" t="s">
        <v>2519</v>
      </c>
      <c r="E828" s="6" t="s">
        <v>2506</v>
      </c>
      <c r="F828" s="6"/>
      <c r="G828" s="6"/>
      <c r="H828" s="6" t="s">
        <v>2518</v>
      </c>
      <c r="I828" s="64">
        <v>1</v>
      </c>
      <c r="J828" s="6" t="s">
        <v>1</v>
      </c>
      <c r="K828" s="88">
        <v>750.08</v>
      </c>
      <c r="L828" s="88">
        <v>712.58</v>
      </c>
      <c r="M828" s="87"/>
      <c r="N828" s="5" t="s">
        <v>54</v>
      </c>
      <c r="O828" s="4"/>
      <c r="P828" s="19">
        <f t="shared" si="130"/>
        <v>0</v>
      </c>
      <c r="Q828" s="19">
        <f t="shared" si="131"/>
        <v>0</v>
      </c>
      <c r="R828" s="19">
        <f t="shared" si="132"/>
        <v>0</v>
      </c>
      <c r="S828" s="19">
        <f t="shared" si="133"/>
        <v>0</v>
      </c>
      <c r="T828" s="19">
        <f t="shared" si="134"/>
        <v>0</v>
      </c>
    </row>
    <row r="829" spans="1:20" s="3" customFormat="1" ht="45" customHeight="1" outlineLevel="2" x14ac:dyDescent="0.2">
      <c r="A829" s="97"/>
      <c r="B829" s="8"/>
      <c r="C829" s="7" t="s">
        <v>2517</v>
      </c>
      <c r="D829" s="6" t="s">
        <v>2516</v>
      </c>
      <c r="E829" s="6" t="s">
        <v>2506</v>
      </c>
      <c r="F829" s="6"/>
      <c r="G829" s="6"/>
      <c r="H829" s="6"/>
      <c r="I829" s="64">
        <v>1</v>
      </c>
      <c r="J829" s="6" t="s">
        <v>1</v>
      </c>
      <c r="K829" s="88">
        <v>1461.92</v>
      </c>
      <c r="L829" s="88">
        <v>1388.82</v>
      </c>
      <c r="M829" s="87"/>
      <c r="N829" s="5" t="s">
        <v>13</v>
      </c>
      <c r="O829" s="4"/>
      <c r="P829" s="19">
        <f t="shared" si="130"/>
        <v>0</v>
      </c>
      <c r="Q829" s="19">
        <f t="shared" si="131"/>
        <v>0</v>
      </c>
      <c r="R829" s="19">
        <f t="shared" si="132"/>
        <v>0</v>
      </c>
      <c r="S829" s="19">
        <f t="shared" si="133"/>
        <v>0</v>
      </c>
      <c r="T829" s="19">
        <f t="shared" si="134"/>
        <v>0</v>
      </c>
    </row>
    <row r="830" spans="1:20" s="3" customFormat="1" ht="45" customHeight="1" outlineLevel="2" x14ac:dyDescent="0.2">
      <c r="A830" s="97"/>
      <c r="B830" s="8"/>
      <c r="C830" s="7" t="s">
        <v>2515</v>
      </c>
      <c r="D830" s="6" t="s">
        <v>2514</v>
      </c>
      <c r="E830" s="6" t="s">
        <v>2506</v>
      </c>
      <c r="F830" s="6"/>
      <c r="G830" s="6"/>
      <c r="H830" s="6"/>
      <c r="I830" s="64">
        <v>1</v>
      </c>
      <c r="J830" s="6" t="s">
        <v>1</v>
      </c>
      <c r="K830" s="88">
        <v>30164</v>
      </c>
      <c r="L830" s="88">
        <v>28655.8</v>
      </c>
      <c r="M830" s="87"/>
      <c r="N830" s="5" t="s">
        <v>13</v>
      </c>
      <c r="O830" s="4"/>
      <c r="P830" s="19">
        <f t="shared" si="130"/>
        <v>0</v>
      </c>
      <c r="Q830" s="19">
        <f t="shared" si="131"/>
        <v>0</v>
      </c>
      <c r="R830" s="19">
        <f t="shared" si="132"/>
        <v>0</v>
      </c>
      <c r="S830" s="19">
        <f t="shared" si="133"/>
        <v>0</v>
      </c>
      <c r="T830" s="19">
        <f t="shared" si="134"/>
        <v>0</v>
      </c>
    </row>
    <row r="831" spans="1:20" s="3" customFormat="1" ht="45" customHeight="1" outlineLevel="2" x14ac:dyDescent="0.2">
      <c r="A831" s="97"/>
      <c r="B831" s="8"/>
      <c r="C831" s="7" t="s">
        <v>2513</v>
      </c>
      <c r="D831" s="6" t="s">
        <v>2512</v>
      </c>
      <c r="E831" s="6" t="s">
        <v>2506</v>
      </c>
      <c r="F831" s="6" t="s">
        <v>237</v>
      </c>
      <c r="G831" s="6" t="s">
        <v>236</v>
      </c>
      <c r="H831" s="6"/>
      <c r="I831" s="64">
        <v>1</v>
      </c>
      <c r="J831" s="6" t="s">
        <v>1</v>
      </c>
      <c r="K831" s="88">
        <v>2863.75</v>
      </c>
      <c r="L831" s="88">
        <v>2720.56</v>
      </c>
      <c r="M831" s="87"/>
      <c r="N831" s="5" t="s">
        <v>9</v>
      </c>
      <c r="O831" s="4"/>
      <c r="P831" s="19">
        <f t="shared" si="130"/>
        <v>0</v>
      </c>
      <c r="Q831" s="19">
        <f t="shared" si="131"/>
        <v>0</v>
      </c>
      <c r="R831" s="19">
        <f t="shared" si="132"/>
        <v>0</v>
      </c>
      <c r="S831" s="19">
        <f t="shared" si="133"/>
        <v>0</v>
      </c>
      <c r="T831" s="19">
        <f t="shared" si="134"/>
        <v>0</v>
      </c>
    </row>
    <row r="832" spans="1:20" s="3" customFormat="1" ht="45" customHeight="1" outlineLevel="2" x14ac:dyDescent="0.2">
      <c r="A832" s="97"/>
      <c r="B832" s="8"/>
      <c r="C832" s="7" t="s">
        <v>2511</v>
      </c>
      <c r="D832" s="6" t="s">
        <v>2510</v>
      </c>
      <c r="E832" s="6" t="s">
        <v>2506</v>
      </c>
      <c r="F832" s="6"/>
      <c r="G832" s="6"/>
      <c r="H832" s="6" t="s">
        <v>2509</v>
      </c>
      <c r="I832" s="64">
        <v>1</v>
      </c>
      <c r="J832" s="6" t="s">
        <v>1</v>
      </c>
      <c r="K832" s="88">
        <v>3312.5</v>
      </c>
      <c r="L832" s="88">
        <v>3146.88</v>
      </c>
      <c r="M832" s="87"/>
      <c r="N832" s="5" t="s">
        <v>54</v>
      </c>
      <c r="O832" s="4"/>
      <c r="P832" s="19">
        <f t="shared" si="130"/>
        <v>0</v>
      </c>
      <c r="Q832" s="19">
        <f t="shared" si="131"/>
        <v>0</v>
      </c>
      <c r="R832" s="19">
        <f t="shared" si="132"/>
        <v>0</v>
      </c>
      <c r="S832" s="19">
        <f t="shared" si="133"/>
        <v>0</v>
      </c>
      <c r="T832" s="19">
        <f t="shared" si="134"/>
        <v>0</v>
      </c>
    </row>
    <row r="833" spans="1:20" s="3" customFormat="1" ht="45" customHeight="1" outlineLevel="2" x14ac:dyDescent="0.2">
      <c r="A833" s="97"/>
      <c r="B833" s="67"/>
      <c r="C833" s="68" t="s">
        <v>2508</v>
      </c>
      <c r="D833" s="69" t="s">
        <v>2507</v>
      </c>
      <c r="E833" s="69" t="s">
        <v>2506</v>
      </c>
      <c r="F833" s="69"/>
      <c r="G833" s="69"/>
      <c r="H833" s="69"/>
      <c r="I833" s="64">
        <v>1</v>
      </c>
      <c r="J833" s="69" t="s">
        <v>1</v>
      </c>
      <c r="K833" s="89">
        <v>3140</v>
      </c>
      <c r="L833" s="89">
        <v>2983</v>
      </c>
      <c r="M833" s="87"/>
      <c r="N833" s="70" t="s">
        <v>222</v>
      </c>
      <c r="O833" s="71"/>
      <c r="P833" s="19">
        <f t="shared" si="130"/>
        <v>0</v>
      </c>
      <c r="Q833" s="19">
        <f t="shared" si="131"/>
        <v>0</v>
      </c>
      <c r="R833" s="19">
        <f t="shared" si="132"/>
        <v>0</v>
      </c>
      <c r="S833" s="19">
        <f t="shared" si="133"/>
        <v>0</v>
      </c>
      <c r="T833" s="19">
        <f t="shared" si="134"/>
        <v>0</v>
      </c>
    </row>
    <row r="834" spans="1:20" s="9" customFormat="1" ht="12.95" customHeight="1" outlineLevel="1" x14ac:dyDescent="0.25">
      <c r="A834" s="96"/>
      <c r="B834" s="85" t="s">
        <v>2499</v>
      </c>
      <c r="C834" s="81"/>
      <c r="D834" s="82"/>
      <c r="E834" s="82"/>
      <c r="F834" s="82"/>
      <c r="G834" s="82"/>
      <c r="H834" s="82"/>
      <c r="I834" s="82"/>
      <c r="J834" s="82"/>
      <c r="K834" s="90"/>
      <c r="L834" s="90"/>
      <c r="M834" s="90"/>
      <c r="N834" s="82"/>
      <c r="O834" s="83"/>
    </row>
    <row r="835" spans="1:20" s="3" customFormat="1" ht="45" customHeight="1" outlineLevel="2" x14ac:dyDescent="0.2">
      <c r="A835" s="97"/>
      <c r="B835" s="62"/>
      <c r="C835" s="63" t="s">
        <v>2505</v>
      </c>
      <c r="D835" s="64" t="s">
        <v>2504</v>
      </c>
      <c r="E835" s="64" t="s">
        <v>2499</v>
      </c>
      <c r="F835" s="64" t="s">
        <v>2503</v>
      </c>
      <c r="G835" s="64" t="s">
        <v>480</v>
      </c>
      <c r="H835" s="64" t="s">
        <v>2502</v>
      </c>
      <c r="I835" s="64">
        <v>1</v>
      </c>
      <c r="J835" s="64" t="s">
        <v>1</v>
      </c>
      <c r="K835" s="87">
        <v>4000</v>
      </c>
      <c r="L835" s="87">
        <v>3800</v>
      </c>
      <c r="M835" s="87"/>
      <c r="N835" s="65" t="s">
        <v>13</v>
      </c>
      <c r="O835" s="66"/>
      <c r="P835" s="19">
        <f t="shared" ref="P835:P836" si="135">F835*O835</f>
        <v>0</v>
      </c>
      <c r="Q835" s="19">
        <f t="shared" ref="Q835:Q836" si="136">G835*O835</f>
        <v>0</v>
      </c>
      <c r="R835" s="19">
        <f t="shared" ref="R835:R836" si="137">K835*O835</f>
        <v>0</v>
      </c>
      <c r="S835" s="19">
        <f t="shared" ref="S835:S836" si="138">L835*O835</f>
        <v>0</v>
      </c>
      <c r="T835" s="19">
        <f t="shared" ref="T835:T836" si="139">O835/I835</f>
        <v>0</v>
      </c>
    </row>
    <row r="836" spans="1:20" s="3" customFormat="1" ht="45" customHeight="1" outlineLevel="2" x14ac:dyDescent="0.2">
      <c r="A836" s="97"/>
      <c r="B836" s="67"/>
      <c r="C836" s="68" t="s">
        <v>2501</v>
      </c>
      <c r="D836" s="69" t="s">
        <v>2500</v>
      </c>
      <c r="E836" s="69" t="s">
        <v>2499</v>
      </c>
      <c r="F836" s="69" t="s">
        <v>2498</v>
      </c>
      <c r="G836" s="69" t="s">
        <v>423</v>
      </c>
      <c r="H836" s="69"/>
      <c r="I836" s="64">
        <v>1</v>
      </c>
      <c r="J836" s="69" t="s">
        <v>1</v>
      </c>
      <c r="K836" s="89">
        <v>1375</v>
      </c>
      <c r="L836" s="89">
        <v>1306.25</v>
      </c>
      <c r="M836" s="87"/>
      <c r="N836" s="70" t="s">
        <v>13</v>
      </c>
      <c r="O836" s="71"/>
      <c r="P836" s="19">
        <f t="shared" si="135"/>
        <v>0</v>
      </c>
      <c r="Q836" s="19">
        <f t="shared" si="136"/>
        <v>0</v>
      </c>
      <c r="R836" s="19">
        <f t="shared" si="137"/>
        <v>0</v>
      </c>
      <c r="S836" s="19">
        <f t="shared" si="138"/>
        <v>0</v>
      </c>
      <c r="T836" s="19">
        <f t="shared" si="139"/>
        <v>0</v>
      </c>
    </row>
    <row r="837" spans="1:20" s="9" customFormat="1" ht="12.95" customHeight="1" outlineLevel="1" x14ac:dyDescent="0.25">
      <c r="A837" s="96"/>
      <c r="B837" s="85" t="s">
        <v>5162</v>
      </c>
      <c r="C837" s="81"/>
      <c r="D837" s="82"/>
      <c r="E837" s="82"/>
      <c r="F837" s="82"/>
      <c r="G837" s="82"/>
      <c r="H837" s="82"/>
      <c r="I837" s="82"/>
      <c r="J837" s="82"/>
      <c r="K837" s="90"/>
      <c r="L837" s="90"/>
      <c r="M837" s="90"/>
      <c r="N837" s="82"/>
      <c r="O837" s="83"/>
    </row>
    <row r="838" spans="1:20" s="3" customFormat="1" ht="45" customHeight="1" outlineLevel="2" x14ac:dyDescent="0.2">
      <c r="A838" s="97"/>
      <c r="B838" s="72"/>
      <c r="C838" s="73" t="s">
        <v>2497</v>
      </c>
      <c r="D838" s="74" t="s">
        <v>2496</v>
      </c>
      <c r="E838" s="74" t="s">
        <v>2495</v>
      </c>
      <c r="F838" s="74"/>
      <c r="G838" s="74"/>
      <c r="H838" s="74" t="s">
        <v>2494</v>
      </c>
      <c r="I838" s="64">
        <v>6</v>
      </c>
      <c r="J838" s="74" t="s">
        <v>1</v>
      </c>
      <c r="K838" s="92">
        <v>154.80000000000001</v>
      </c>
      <c r="L838" s="92">
        <v>147.06</v>
      </c>
      <c r="M838" s="87"/>
      <c r="N838" s="75" t="s">
        <v>13</v>
      </c>
      <c r="O838" s="76"/>
      <c r="P838" s="19">
        <f t="shared" ref="P838" si="140">F838*O838</f>
        <v>0</v>
      </c>
      <c r="Q838" s="19">
        <f t="shared" ref="Q838" si="141">G838*O838</f>
        <v>0</v>
      </c>
      <c r="R838" s="19">
        <f t="shared" ref="R838" si="142">K838*O838</f>
        <v>0</v>
      </c>
      <c r="S838" s="19">
        <f t="shared" ref="S838" si="143">L838*O838</f>
        <v>0</v>
      </c>
      <c r="T838" s="19">
        <f t="shared" ref="T838" si="144">O838/I838</f>
        <v>0</v>
      </c>
    </row>
    <row r="839" spans="1:20" s="9" customFormat="1" ht="12.95" customHeight="1" outlineLevel="1" x14ac:dyDescent="0.25">
      <c r="A839" s="96"/>
      <c r="B839" s="85" t="s">
        <v>5163</v>
      </c>
      <c r="C839" s="81"/>
      <c r="D839" s="82"/>
      <c r="E839" s="82"/>
      <c r="F839" s="82"/>
      <c r="G839" s="82"/>
      <c r="H839" s="82"/>
      <c r="I839" s="82"/>
      <c r="J839" s="82"/>
      <c r="K839" s="90"/>
      <c r="L839" s="90"/>
      <c r="M839" s="90"/>
      <c r="N839" s="82"/>
      <c r="O839" s="83"/>
    </row>
    <row r="840" spans="1:20" s="3" customFormat="1" ht="45" customHeight="1" outlineLevel="2" x14ac:dyDescent="0.2">
      <c r="A840" s="97"/>
      <c r="B840" s="72"/>
      <c r="C840" s="73" t="s">
        <v>2493</v>
      </c>
      <c r="D840" s="74" t="s">
        <v>2492</v>
      </c>
      <c r="E840" s="74" t="s">
        <v>2491</v>
      </c>
      <c r="F840" s="74"/>
      <c r="G840" s="74"/>
      <c r="H840" s="74"/>
      <c r="I840" s="64">
        <v>1</v>
      </c>
      <c r="J840" s="74" t="s">
        <v>1</v>
      </c>
      <c r="K840" s="92">
        <v>4448.91</v>
      </c>
      <c r="L840" s="92">
        <v>4226.46</v>
      </c>
      <c r="M840" s="87"/>
      <c r="N840" s="75" t="s">
        <v>13</v>
      </c>
      <c r="O840" s="76"/>
      <c r="P840" s="19">
        <f t="shared" ref="P840" si="145">F840*O840</f>
        <v>0</v>
      </c>
      <c r="Q840" s="19">
        <f t="shared" ref="Q840" si="146">G840*O840</f>
        <v>0</v>
      </c>
      <c r="R840" s="19">
        <f t="shared" ref="R840" si="147">K840*O840</f>
        <v>0</v>
      </c>
      <c r="S840" s="19">
        <f t="shared" ref="S840" si="148">L840*O840</f>
        <v>0</v>
      </c>
      <c r="T840" s="19">
        <f t="shared" ref="T840" si="149">O840/I840</f>
        <v>0</v>
      </c>
    </row>
    <row r="841" spans="1:20" s="9" customFormat="1" ht="12.95" customHeight="1" x14ac:dyDescent="0.25">
      <c r="A841" s="96"/>
      <c r="B841" s="80" t="s">
        <v>5164</v>
      </c>
      <c r="C841" s="81"/>
      <c r="D841" s="82"/>
      <c r="E841" s="82"/>
      <c r="F841" s="82"/>
      <c r="G841" s="82"/>
      <c r="H841" s="82"/>
      <c r="I841" s="82"/>
      <c r="J841" s="82"/>
      <c r="K841" s="90"/>
      <c r="L841" s="90"/>
      <c r="M841" s="90"/>
      <c r="N841" s="82"/>
      <c r="O841" s="83"/>
    </row>
    <row r="842" spans="1:20" s="9" customFormat="1" ht="12.95" customHeight="1" outlineLevel="1" x14ac:dyDescent="0.25">
      <c r="A842" s="96"/>
      <c r="B842" s="84" t="s">
        <v>5165</v>
      </c>
      <c r="C842" s="77"/>
      <c r="D842" s="78"/>
      <c r="E842" s="78"/>
      <c r="F842" s="78"/>
      <c r="G842" s="78"/>
      <c r="H842" s="78"/>
      <c r="I842" s="78"/>
      <c r="J842" s="78"/>
      <c r="K842" s="91"/>
      <c r="L842" s="91"/>
      <c r="M842" s="91"/>
      <c r="N842" s="78"/>
      <c r="O842" s="79"/>
    </row>
    <row r="843" spans="1:20" s="3" customFormat="1" ht="45" customHeight="1" outlineLevel="2" x14ac:dyDescent="0.2">
      <c r="A843" s="97"/>
      <c r="B843" s="62"/>
      <c r="C843" s="63" t="s">
        <v>2475</v>
      </c>
      <c r="D843" s="64" t="s">
        <v>2474</v>
      </c>
      <c r="E843" s="64" t="s">
        <v>168</v>
      </c>
      <c r="F843" s="64" t="s">
        <v>2473</v>
      </c>
      <c r="G843" s="64" t="s">
        <v>201</v>
      </c>
      <c r="H843" s="64" t="s">
        <v>2472</v>
      </c>
      <c r="I843" s="64">
        <v>2</v>
      </c>
      <c r="J843" s="64" t="s">
        <v>1</v>
      </c>
      <c r="K843" s="87">
        <v>4701.1499999999996</v>
      </c>
      <c r="L843" s="87">
        <v>4466.09</v>
      </c>
      <c r="M843" s="87"/>
      <c r="N843" s="65" t="s">
        <v>13</v>
      </c>
      <c r="O843" s="66"/>
      <c r="P843" s="19">
        <f t="shared" ref="P843:P877" si="150">F843*O843</f>
        <v>0</v>
      </c>
      <c r="Q843" s="19">
        <f t="shared" ref="Q843:Q877" si="151">G843*O843</f>
        <v>0</v>
      </c>
      <c r="R843" s="19">
        <f t="shared" ref="R843:R877" si="152">K843*O843</f>
        <v>0</v>
      </c>
      <c r="S843" s="19">
        <f t="shared" ref="S843:S877" si="153">L843*O843</f>
        <v>0</v>
      </c>
      <c r="T843" s="19">
        <f t="shared" ref="T843:T877" si="154">O843/I843</f>
        <v>0</v>
      </c>
    </row>
    <row r="844" spans="1:20" s="3" customFormat="1" ht="45" customHeight="1" outlineLevel="2" x14ac:dyDescent="0.2">
      <c r="A844" s="97"/>
      <c r="B844" s="8"/>
      <c r="C844" s="7" t="s">
        <v>2411</v>
      </c>
      <c r="D844" s="6" t="s">
        <v>2410</v>
      </c>
      <c r="E844" s="6" t="s">
        <v>168</v>
      </c>
      <c r="F844" s="6" t="s">
        <v>2409</v>
      </c>
      <c r="G844" s="6" t="s">
        <v>190</v>
      </c>
      <c r="H844" s="6" t="s">
        <v>2408</v>
      </c>
      <c r="I844" s="64">
        <v>1</v>
      </c>
      <c r="J844" s="6" t="s">
        <v>1</v>
      </c>
      <c r="K844" s="88">
        <v>5906.66</v>
      </c>
      <c r="L844" s="88">
        <v>5611.33</v>
      </c>
      <c r="M844" s="87"/>
      <c r="N844" s="5" t="s">
        <v>54</v>
      </c>
      <c r="O844" s="4"/>
      <c r="P844" s="19">
        <f t="shared" si="150"/>
        <v>0</v>
      </c>
      <c r="Q844" s="19">
        <f t="shared" si="151"/>
        <v>0</v>
      </c>
      <c r="R844" s="19">
        <f t="shared" si="152"/>
        <v>0</v>
      </c>
      <c r="S844" s="19">
        <f t="shared" si="153"/>
        <v>0</v>
      </c>
      <c r="T844" s="19">
        <f t="shared" si="154"/>
        <v>0</v>
      </c>
    </row>
    <row r="845" spans="1:20" s="3" customFormat="1" ht="45" customHeight="1" outlineLevel="2" x14ac:dyDescent="0.2">
      <c r="A845" s="97"/>
      <c r="B845" s="8"/>
      <c r="C845" s="7" t="s">
        <v>2372</v>
      </c>
      <c r="D845" s="6" t="s">
        <v>2371</v>
      </c>
      <c r="E845" s="6" t="s">
        <v>168</v>
      </c>
      <c r="F845" s="6" t="s">
        <v>2370</v>
      </c>
      <c r="G845" s="6" t="s">
        <v>190</v>
      </c>
      <c r="H845" s="6" t="s">
        <v>2369</v>
      </c>
      <c r="I845" s="64">
        <v>2</v>
      </c>
      <c r="J845" s="6" t="s">
        <v>1</v>
      </c>
      <c r="K845" s="88">
        <v>4275.68</v>
      </c>
      <c r="L845" s="88">
        <v>4061.9</v>
      </c>
      <c r="M845" s="87"/>
      <c r="N845" s="5" t="s">
        <v>54</v>
      </c>
      <c r="O845" s="4"/>
      <c r="P845" s="19">
        <f t="shared" si="150"/>
        <v>0</v>
      </c>
      <c r="Q845" s="19">
        <f t="shared" si="151"/>
        <v>0</v>
      </c>
      <c r="R845" s="19">
        <f t="shared" si="152"/>
        <v>0</v>
      </c>
      <c r="S845" s="19">
        <f t="shared" si="153"/>
        <v>0</v>
      </c>
      <c r="T845" s="19">
        <f t="shared" si="154"/>
        <v>0</v>
      </c>
    </row>
    <row r="846" spans="1:20" s="3" customFormat="1" ht="45" customHeight="1" outlineLevel="2" x14ac:dyDescent="0.2">
      <c r="A846" s="97"/>
      <c r="B846" s="8"/>
      <c r="C846" s="7" t="s">
        <v>2419</v>
      </c>
      <c r="D846" s="6" t="s">
        <v>2418</v>
      </c>
      <c r="E846" s="6" t="s">
        <v>168</v>
      </c>
      <c r="F846" s="6" t="s">
        <v>2417</v>
      </c>
      <c r="G846" s="6" t="s">
        <v>1264</v>
      </c>
      <c r="H846" s="6" t="s">
        <v>2416</v>
      </c>
      <c r="I846" s="64">
        <v>2</v>
      </c>
      <c r="J846" s="6" t="s">
        <v>1</v>
      </c>
      <c r="K846" s="88">
        <v>4965.04</v>
      </c>
      <c r="L846" s="88">
        <v>4716.79</v>
      </c>
      <c r="M846" s="87"/>
      <c r="N846" s="5" t="s">
        <v>54</v>
      </c>
      <c r="O846" s="4"/>
      <c r="P846" s="19">
        <f t="shared" si="150"/>
        <v>0</v>
      </c>
      <c r="Q846" s="19">
        <f t="shared" si="151"/>
        <v>0</v>
      </c>
      <c r="R846" s="19">
        <f t="shared" si="152"/>
        <v>0</v>
      </c>
      <c r="S846" s="19">
        <f t="shared" si="153"/>
        <v>0</v>
      </c>
      <c r="T846" s="19">
        <f t="shared" si="154"/>
        <v>0</v>
      </c>
    </row>
    <row r="847" spans="1:20" s="3" customFormat="1" ht="45" customHeight="1" outlineLevel="2" x14ac:dyDescent="0.2">
      <c r="A847" s="97"/>
      <c r="B847" s="8"/>
      <c r="C847" s="7" t="s">
        <v>2388</v>
      </c>
      <c r="D847" s="6" t="s">
        <v>2387</v>
      </c>
      <c r="E847" s="6" t="s">
        <v>168</v>
      </c>
      <c r="F847" s="6" t="s">
        <v>2386</v>
      </c>
      <c r="G847" s="6" t="s">
        <v>178</v>
      </c>
      <c r="H847" s="6" t="s">
        <v>2385</v>
      </c>
      <c r="I847" s="64">
        <v>1</v>
      </c>
      <c r="J847" s="6" t="s">
        <v>1</v>
      </c>
      <c r="K847" s="88">
        <v>6543.71</v>
      </c>
      <c r="L847" s="88">
        <v>6216.52</v>
      </c>
      <c r="M847" s="87"/>
      <c r="N847" s="5" t="s">
        <v>13</v>
      </c>
      <c r="O847" s="4"/>
      <c r="P847" s="19">
        <f t="shared" si="150"/>
        <v>0</v>
      </c>
      <c r="Q847" s="19">
        <f t="shared" si="151"/>
        <v>0</v>
      </c>
      <c r="R847" s="19">
        <f t="shared" si="152"/>
        <v>0</v>
      </c>
      <c r="S847" s="19">
        <f t="shared" si="153"/>
        <v>0</v>
      </c>
      <c r="T847" s="19">
        <f t="shared" si="154"/>
        <v>0</v>
      </c>
    </row>
    <row r="848" spans="1:20" s="3" customFormat="1" ht="45" customHeight="1" outlineLevel="2" x14ac:dyDescent="0.2">
      <c r="A848" s="97"/>
      <c r="B848" s="8"/>
      <c r="C848" s="7" t="s">
        <v>2482</v>
      </c>
      <c r="D848" s="6" t="s">
        <v>2481</v>
      </c>
      <c r="E848" s="6" t="s">
        <v>168</v>
      </c>
      <c r="F848" s="6" t="s">
        <v>2480</v>
      </c>
      <c r="G848" s="6" t="s">
        <v>774</v>
      </c>
      <c r="H848" s="6"/>
      <c r="I848" s="64">
        <v>1</v>
      </c>
      <c r="J848" s="6" t="s">
        <v>1</v>
      </c>
      <c r="K848" s="88">
        <v>6454.2</v>
      </c>
      <c r="L848" s="88">
        <v>6131.49</v>
      </c>
      <c r="M848" s="87"/>
      <c r="N848" s="5" t="s">
        <v>54</v>
      </c>
      <c r="O848" s="4"/>
      <c r="P848" s="19">
        <f t="shared" si="150"/>
        <v>0</v>
      </c>
      <c r="Q848" s="19">
        <f t="shared" si="151"/>
        <v>0</v>
      </c>
      <c r="R848" s="19">
        <f t="shared" si="152"/>
        <v>0</v>
      </c>
      <c r="S848" s="19">
        <f t="shared" si="153"/>
        <v>0</v>
      </c>
      <c r="T848" s="19">
        <f t="shared" si="154"/>
        <v>0</v>
      </c>
    </row>
    <row r="849" spans="1:20" s="3" customFormat="1" ht="45" customHeight="1" outlineLevel="2" x14ac:dyDescent="0.2">
      <c r="A849" s="97"/>
      <c r="B849" s="8"/>
      <c r="C849" s="7" t="s">
        <v>2355</v>
      </c>
      <c r="D849" s="6" t="s">
        <v>2354</v>
      </c>
      <c r="E849" s="6" t="s">
        <v>168</v>
      </c>
      <c r="F849" s="6" t="s">
        <v>2353</v>
      </c>
      <c r="G849" s="6" t="s">
        <v>197</v>
      </c>
      <c r="H849" s="6"/>
      <c r="I849" s="64">
        <v>2</v>
      </c>
      <c r="J849" s="6" t="s">
        <v>1</v>
      </c>
      <c r="K849" s="88">
        <v>3847.88</v>
      </c>
      <c r="L849" s="88">
        <v>3655.49</v>
      </c>
      <c r="M849" s="87"/>
      <c r="N849" s="5" t="s">
        <v>39</v>
      </c>
      <c r="O849" s="4"/>
      <c r="P849" s="19">
        <f t="shared" si="150"/>
        <v>0</v>
      </c>
      <c r="Q849" s="19">
        <f t="shared" si="151"/>
        <v>0</v>
      </c>
      <c r="R849" s="19">
        <f t="shared" si="152"/>
        <v>0</v>
      </c>
      <c r="S849" s="19">
        <f t="shared" si="153"/>
        <v>0</v>
      </c>
      <c r="T849" s="19">
        <f t="shared" si="154"/>
        <v>0</v>
      </c>
    </row>
    <row r="850" spans="1:20" s="3" customFormat="1" ht="45" customHeight="1" outlineLevel="2" x14ac:dyDescent="0.2">
      <c r="A850" s="97"/>
      <c r="B850" s="8"/>
      <c r="C850" s="7" t="s">
        <v>2486</v>
      </c>
      <c r="D850" s="6" t="s">
        <v>2485</v>
      </c>
      <c r="E850" s="6" t="s">
        <v>168</v>
      </c>
      <c r="F850" s="6" t="s">
        <v>2484</v>
      </c>
      <c r="G850" s="6" t="s">
        <v>146</v>
      </c>
      <c r="H850" s="6" t="s">
        <v>2483</v>
      </c>
      <c r="I850" s="64">
        <v>2</v>
      </c>
      <c r="J850" s="6" t="s">
        <v>1</v>
      </c>
      <c r="K850" s="88">
        <v>4359.6499999999996</v>
      </c>
      <c r="L850" s="88">
        <v>4141.67</v>
      </c>
      <c r="M850" s="87"/>
      <c r="N850" s="5" t="s">
        <v>39</v>
      </c>
      <c r="O850" s="4"/>
      <c r="P850" s="19">
        <f t="shared" si="150"/>
        <v>0</v>
      </c>
      <c r="Q850" s="19">
        <f t="shared" si="151"/>
        <v>0</v>
      </c>
      <c r="R850" s="19">
        <f t="shared" si="152"/>
        <v>0</v>
      </c>
      <c r="S850" s="19">
        <f t="shared" si="153"/>
        <v>0</v>
      </c>
      <c r="T850" s="19">
        <f t="shared" si="154"/>
        <v>0</v>
      </c>
    </row>
    <row r="851" spans="1:20" s="3" customFormat="1" ht="45" customHeight="1" outlineLevel="2" x14ac:dyDescent="0.2">
      <c r="A851" s="97"/>
      <c r="B851" s="8"/>
      <c r="C851" s="7" t="s">
        <v>2380</v>
      </c>
      <c r="D851" s="6" t="s">
        <v>2379</v>
      </c>
      <c r="E851" s="6" t="s">
        <v>168</v>
      </c>
      <c r="F851" s="6" t="s">
        <v>2378</v>
      </c>
      <c r="G851" s="6" t="s">
        <v>400</v>
      </c>
      <c r="H851" s="6" t="s">
        <v>2377</v>
      </c>
      <c r="I851" s="64">
        <v>2</v>
      </c>
      <c r="J851" s="6" t="s">
        <v>1</v>
      </c>
      <c r="K851" s="88">
        <v>3259.54</v>
      </c>
      <c r="L851" s="88">
        <v>3096.56</v>
      </c>
      <c r="M851" s="87"/>
      <c r="N851" s="5" t="s">
        <v>440</v>
      </c>
      <c r="O851" s="4"/>
      <c r="P851" s="19">
        <f t="shared" si="150"/>
        <v>0</v>
      </c>
      <c r="Q851" s="19">
        <f t="shared" si="151"/>
        <v>0</v>
      </c>
      <c r="R851" s="19">
        <f t="shared" si="152"/>
        <v>0</v>
      </c>
      <c r="S851" s="19">
        <f t="shared" si="153"/>
        <v>0</v>
      </c>
      <c r="T851" s="19">
        <f t="shared" si="154"/>
        <v>0</v>
      </c>
    </row>
    <row r="852" spans="1:20" s="3" customFormat="1" ht="45" customHeight="1" outlineLevel="2" x14ac:dyDescent="0.2">
      <c r="A852" s="97"/>
      <c r="B852" s="8"/>
      <c r="C852" s="7" t="s">
        <v>2435</v>
      </c>
      <c r="D852" s="6" t="s">
        <v>2434</v>
      </c>
      <c r="E852" s="6" t="s">
        <v>168</v>
      </c>
      <c r="F852" s="6" t="s">
        <v>2433</v>
      </c>
      <c r="G852" s="6" t="s">
        <v>1013</v>
      </c>
      <c r="H852" s="6" t="s">
        <v>2432</v>
      </c>
      <c r="I852" s="64">
        <v>2</v>
      </c>
      <c r="J852" s="6" t="s">
        <v>1</v>
      </c>
      <c r="K852" s="88">
        <v>4045.5</v>
      </c>
      <c r="L852" s="88">
        <v>3843.23</v>
      </c>
      <c r="M852" s="87"/>
      <c r="N852" s="5" t="s">
        <v>222</v>
      </c>
      <c r="O852" s="4"/>
      <c r="P852" s="19">
        <f t="shared" si="150"/>
        <v>0</v>
      </c>
      <c r="Q852" s="19">
        <f t="shared" si="151"/>
        <v>0</v>
      </c>
      <c r="R852" s="19">
        <f t="shared" si="152"/>
        <v>0</v>
      </c>
      <c r="S852" s="19">
        <f t="shared" si="153"/>
        <v>0</v>
      </c>
      <c r="T852" s="19">
        <f t="shared" si="154"/>
        <v>0</v>
      </c>
    </row>
    <row r="853" spans="1:20" s="3" customFormat="1" ht="45" customHeight="1" outlineLevel="2" x14ac:dyDescent="0.2">
      <c r="A853" s="97"/>
      <c r="B853" s="8"/>
      <c r="C853" s="7" t="s">
        <v>2431</v>
      </c>
      <c r="D853" s="6" t="s">
        <v>2430</v>
      </c>
      <c r="E853" s="6" t="s">
        <v>168</v>
      </c>
      <c r="F853" s="6" t="s">
        <v>2429</v>
      </c>
      <c r="G853" s="6" t="s">
        <v>548</v>
      </c>
      <c r="H853" s="6" t="s">
        <v>2428</v>
      </c>
      <c r="I853" s="64">
        <v>1</v>
      </c>
      <c r="J853" s="6" t="s">
        <v>1</v>
      </c>
      <c r="K853" s="88">
        <v>9402.2999999999993</v>
      </c>
      <c r="L853" s="88">
        <v>8932.19</v>
      </c>
      <c r="M853" s="87"/>
      <c r="N853" s="5" t="s">
        <v>9</v>
      </c>
      <c r="O853" s="4"/>
      <c r="P853" s="19">
        <f t="shared" si="150"/>
        <v>0</v>
      </c>
      <c r="Q853" s="19">
        <f t="shared" si="151"/>
        <v>0</v>
      </c>
      <c r="R853" s="19">
        <f t="shared" si="152"/>
        <v>0</v>
      </c>
      <c r="S853" s="19">
        <f t="shared" si="153"/>
        <v>0</v>
      </c>
      <c r="T853" s="19">
        <f t="shared" si="154"/>
        <v>0</v>
      </c>
    </row>
    <row r="854" spans="1:20" s="3" customFormat="1" ht="45" customHeight="1" outlineLevel="2" x14ac:dyDescent="0.2">
      <c r="A854" s="97"/>
      <c r="B854" s="8"/>
      <c r="C854" s="7" t="s">
        <v>2407</v>
      </c>
      <c r="D854" s="6" t="s">
        <v>2406</v>
      </c>
      <c r="E854" s="6" t="s">
        <v>168</v>
      </c>
      <c r="F854" s="6" t="s">
        <v>2405</v>
      </c>
      <c r="G854" s="6" t="s">
        <v>1264</v>
      </c>
      <c r="H854" s="6" t="s">
        <v>2404</v>
      </c>
      <c r="I854" s="64">
        <v>1</v>
      </c>
      <c r="J854" s="6" t="s">
        <v>1</v>
      </c>
      <c r="K854" s="88">
        <v>5603.25</v>
      </c>
      <c r="L854" s="88">
        <v>5323.09</v>
      </c>
      <c r="M854" s="87"/>
      <c r="N854" s="5" t="s">
        <v>54</v>
      </c>
      <c r="O854" s="4"/>
      <c r="P854" s="19">
        <f t="shared" si="150"/>
        <v>0</v>
      </c>
      <c r="Q854" s="19">
        <f t="shared" si="151"/>
        <v>0</v>
      </c>
      <c r="R854" s="19">
        <f t="shared" si="152"/>
        <v>0</v>
      </c>
      <c r="S854" s="19">
        <f t="shared" si="153"/>
        <v>0</v>
      </c>
      <c r="T854" s="19">
        <f t="shared" si="154"/>
        <v>0</v>
      </c>
    </row>
    <row r="855" spans="1:20" s="3" customFormat="1" ht="45" customHeight="1" outlineLevel="2" x14ac:dyDescent="0.2">
      <c r="A855" s="97"/>
      <c r="B855" s="8"/>
      <c r="C855" s="7" t="s">
        <v>2451</v>
      </c>
      <c r="D855" s="6" t="s">
        <v>2450</v>
      </c>
      <c r="E855" s="6" t="s">
        <v>168</v>
      </c>
      <c r="F855" s="6" t="s">
        <v>2449</v>
      </c>
      <c r="G855" s="6" t="s">
        <v>1855</v>
      </c>
      <c r="H855" s="6" t="s">
        <v>2448</v>
      </c>
      <c r="I855" s="64">
        <v>1</v>
      </c>
      <c r="J855" s="6" t="s">
        <v>1</v>
      </c>
      <c r="K855" s="88">
        <v>9739.43</v>
      </c>
      <c r="L855" s="88">
        <v>9252.4599999999991</v>
      </c>
      <c r="M855" s="87"/>
      <c r="N855" s="5" t="s">
        <v>54</v>
      </c>
      <c r="O855" s="4"/>
      <c r="P855" s="19">
        <f t="shared" si="150"/>
        <v>0</v>
      </c>
      <c r="Q855" s="19">
        <f t="shared" si="151"/>
        <v>0</v>
      </c>
      <c r="R855" s="19">
        <f t="shared" si="152"/>
        <v>0</v>
      </c>
      <c r="S855" s="19">
        <f t="shared" si="153"/>
        <v>0</v>
      </c>
      <c r="T855" s="19">
        <f t="shared" si="154"/>
        <v>0</v>
      </c>
    </row>
    <row r="856" spans="1:20" s="3" customFormat="1" ht="45" customHeight="1" outlineLevel="2" x14ac:dyDescent="0.2">
      <c r="A856" s="97"/>
      <c r="B856" s="8"/>
      <c r="C856" s="7" t="s">
        <v>2384</v>
      </c>
      <c r="D856" s="6" t="s">
        <v>2383</v>
      </c>
      <c r="E856" s="6" t="s">
        <v>168</v>
      </c>
      <c r="F856" s="6" t="s">
        <v>2382</v>
      </c>
      <c r="G856" s="6" t="s">
        <v>369</v>
      </c>
      <c r="H856" s="6" t="s">
        <v>2381</v>
      </c>
      <c r="I856" s="64">
        <v>2</v>
      </c>
      <c r="J856" s="6" t="s">
        <v>1</v>
      </c>
      <c r="K856" s="88">
        <v>3613.05</v>
      </c>
      <c r="L856" s="88">
        <v>3432.4</v>
      </c>
      <c r="M856" s="87"/>
      <c r="N856" s="5" t="s">
        <v>9</v>
      </c>
      <c r="O856" s="4"/>
      <c r="P856" s="19">
        <f t="shared" si="150"/>
        <v>0</v>
      </c>
      <c r="Q856" s="19">
        <f t="shared" si="151"/>
        <v>0</v>
      </c>
      <c r="R856" s="19">
        <f t="shared" si="152"/>
        <v>0</v>
      </c>
      <c r="S856" s="19">
        <f t="shared" si="153"/>
        <v>0</v>
      </c>
      <c r="T856" s="19">
        <f t="shared" si="154"/>
        <v>0</v>
      </c>
    </row>
    <row r="857" spans="1:20" s="3" customFormat="1" ht="45" customHeight="1" outlineLevel="2" x14ac:dyDescent="0.2">
      <c r="A857" s="97"/>
      <c r="B857" s="8"/>
      <c r="C857" s="7" t="s">
        <v>2439</v>
      </c>
      <c r="D857" s="6" t="s">
        <v>2438</v>
      </c>
      <c r="E857" s="6" t="s">
        <v>168</v>
      </c>
      <c r="F857" s="6" t="s">
        <v>2437</v>
      </c>
      <c r="G857" s="6" t="s">
        <v>186</v>
      </c>
      <c r="H857" s="6" t="s">
        <v>2436</v>
      </c>
      <c r="I857" s="64">
        <v>2</v>
      </c>
      <c r="J857" s="6" t="s">
        <v>1</v>
      </c>
      <c r="K857" s="88">
        <v>4417.5</v>
      </c>
      <c r="L857" s="88">
        <v>4196.63</v>
      </c>
      <c r="M857" s="87"/>
      <c r="N857" s="5" t="s">
        <v>222</v>
      </c>
      <c r="O857" s="4"/>
      <c r="P857" s="19">
        <f t="shared" si="150"/>
        <v>0</v>
      </c>
      <c r="Q857" s="19">
        <f t="shared" si="151"/>
        <v>0</v>
      </c>
      <c r="R857" s="19">
        <f t="shared" si="152"/>
        <v>0</v>
      </c>
      <c r="S857" s="19">
        <f t="shared" si="153"/>
        <v>0</v>
      </c>
      <c r="T857" s="19">
        <f t="shared" si="154"/>
        <v>0</v>
      </c>
    </row>
    <row r="858" spans="1:20" s="3" customFormat="1" ht="45" customHeight="1" outlineLevel="2" x14ac:dyDescent="0.2">
      <c r="A858" s="97"/>
      <c r="B858" s="8"/>
      <c r="C858" s="7" t="s">
        <v>2403</v>
      </c>
      <c r="D858" s="6" t="s">
        <v>2402</v>
      </c>
      <c r="E858" s="6" t="s">
        <v>168</v>
      </c>
      <c r="F858" s="6" t="s">
        <v>2401</v>
      </c>
      <c r="G858" s="6" t="s">
        <v>1821</v>
      </c>
      <c r="H858" s="6" t="s">
        <v>2400</v>
      </c>
      <c r="I858" s="64">
        <v>1</v>
      </c>
      <c r="J858" s="6" t="s">
        <v>1</v>
      </c>
      <c r="K858" s="88">
        <v>6018.26</v>
      </c>
      <c r="L858" s="88">
        <v>5717.35</v>
      </c>
      <c r="M858" s="87"/>
      <c r="N858" s="5" t="s">
        <v>9</v>
      </c>
      <c r="O858" s="4"/>
      <c r="P858" s="19">
        <f t="shared" si="150"/>
        <v>0</v>
      </c>
      <c r="Q858" s="19">
        <f t="shared" si="151"/>
        <v>0</v>
      </c>
      <c r="R858" s="19">
        <f t="shared" si="152"/>
        <v>0</v>
      </c>
      <c r="S858" s="19">
        <f t="shared" si="153"/>
        <v>0</v>
      </c>
      <c r="T858" s="19">
        <f t="shared" si="154"/>
        <v>0</v>
      </c>
    </row>
    <row r="859" spans="1:20" s="3" customFormat="1" ht="45" customHeight="1" outlineLevel="2" x14ac:dyDescent="0.2">
      <c r="A859" s="97"/>
      <c r="B859" s="8"/>
      <c r="C859" s="7" t="s">
        <v>2395</v>
      </c>
      <c r="D859" s="6" t="s">
        <v>2394</v>
      </c>
      <c r="E859" s="6" t="s">
        <v>168</v>
      </c>
      <c r="F859" s="6" t="s">
        <v>1787</v>
      </c>
      <c r="G859" s="6" t="s">
        <v>178</v>
      </c>
      <c r="H859" s="6" t="s">
        <v>2393</v>
      </c>
      <c r="I859" s="64">
        <v>1</v>
      </c>
      <c r="J859" s="6" t="s">
        <v>1</v>
      </c>
      <c r="K859" s="88">
        <v>6905.25</v>
      </c>
      <c r="L859" s="88">
        <v>6559.99</v>
      </c>
      <c r="M859" s="87"/>
      <c r="N859" s="5" t="s">
        <v>222</v>
      </c>
      <c r="O859" s="4"/>
      <c r="P859" s="19">
        <f t="shared" si="150"/>
        <v>0</v>
      </c>
      <c r="Q859" s="19">
        <f t="shared" si="151"/>
        <v>0</v>
      </c>
      <c r="R859" s="19">
        <f t="shared" si="152"/>
        <v>0</v>
      </c>
      <c r="S859" s="19">
        <f t="shared" si="153"/>
        <v>0</v>
      </c>
      <c r="T859" s="19">
        <f t="shared" si="154"/>
        <v>0</v>
      </c>
    </row>
    <row r="860" spans="1:20" s="3" customFormat="1" ht="45" customHeight="1" outlineLevel="2" x14ac:dyDescent="0.2">
      <c r="A860" s="97"/>
      <c r="B860" s="8"/>
      <c r="C860" s="7" t="s">
        <v>2467</v>
      </c>
      <c r="D860" s="6" t="s">
        <v>2466</v>
      </c>
      <c r="E860" s="6" t="s">
        <v>168</v>
      </c>
      <c r="F860" s="6" t="s">
        <v>2465</v>
      </c>
      <c r="G860" s="6" t="s">
        <v>296</v>
      </c>
      <c r="H860" s="6" t="s">
        <v>2464</v>
      </c>
      <c r="I860" s="64">
        <v>2</v>
      </c>
      <c r="J860" s="6" t="s">
        <v>1</v>
      </c>
      <c r="K860" s="88">
        <v>2977.16</v>
      </c>
      <c r="L860" s="88">
        <v>2828.3</v>
      </c>
      <c r="M860" s="87"/>
      <c r="N860" s="5" t="s">
        <v>222</v>
      </c>
      <c r="O860" s="4"/>
      <c r="P860" s="19">
        <f t="shared" si="150"/>
        <v>0</v>
      </c>
      <c r="Q860" s="19">
        <f t="shared" si="151"/>
        <v>0</v>
      </c>
      <c r="R860" s="19">
        <f t="shared" si="152"/>
        <v>0</v>
      </c>
      <c r="S860" s="19">
        <f t="shared" si="153"/>
        <v>0</v>
      </c>
      <c r="T860" s="19">
        <f t="shared" si="154"/>
        <v>0</v>
      </c>
    </row>
    <row r="861" spans="1:20" s="3" customFormat="1" ht="45" customHeight="1" outlineLevel="2" x14ac:dyDescent="0.2">
      <c r="A861" s="97"/>
      <c r="B861" s="8"/>
      <c r="C861" s="7" t="s">
        <v>2392</v>
      </c>
      <c r="D861" s="6" t="s">
        <v>2391</v>
      </c>
      <c r="E861" s="6" t="s">
        <v>168</v>
      </c>
      <c r="F861" s="6" t="s">
        <v>2390</v>
      </c>
      <c r="G861" s="6" t="s">
        <v>50</v>
      </c>
      <c r="H861" s="6" t="s">
        <v>2389</v>
      </c>
      <c r="I861" s="64">
        <v>2</v>
      </c>
      <c r="J861" s="6" t="s">
        <v>1</v>
      </c>
      <c r="K861" s="88">
        <v>2749.31</v>
      </c>
      <c r="L861" s="88">
        <v>2611.84</v>
      </c>
      <c r="M861" s="87"/>
      <c r="N861" s="5" t="s">
        <v>222</v>
      </c>
      <c r="O861" s="4"/>
      <c r="P861" s="19">
        <f t="shared" si="150"/>
        <v>0</v>
      </c>
      <c r="Q861" s="19">
        <f t="shared" si="151"/>
        <v>0</v>
      </c>
      <c r="R861" s="19">
        <f t="shared" si="152"/>
        <v>0</v>
      </c>
      <c r="S861" s="19">
        <f t="shared" si="153"/>
        <v>0</v>
      </c>
      <c r="T861" s="19">
        <f t="shared" si="154"/>
        <v>0</v>
      </c>
    </row>
    <row r="862" spans="1:20" s="3" customFormat="1" ht="45" customHeight="1" outlineLevel="2" x14ac:dyDescent="0.2">
      <c r="A862" s="97"/>
      <c r="B862" s="8"/>
      <c r="C862" s="7" t="s">
        <v>2471</v>
      </c>
      <c r="D862" s="6" t="s">
        <v>2470</v>
      </c>
      <c r="E862" s="6" t="s">
        <v>168</v>
      </c>
      <c r="F862" s="6" t="s">
        <v>2469</v>
      </c>
      <c r="G862" s="6" t="s">
        <v>309</v>
      </c>
      <c r="H862" s="6" t="s">
        <v>2468</v>
      </c>
      <c r="I862" s="64">
        <v>2</v>
      </c>
      <c r="J862" s="6" t="s">
        <v>1</v>
      </c>
      <c r="K862" s="88">
        <v>3589.8</v>
      </c>
      <c r="L862" s="88">
        <v>3410.31</v>
      </c>
      <c r="M862" s="87"/>
      <c r="N862" s="5" t="s">
        <v>222</v>
      </c>
      <c r="O862" s="4"/>
      <c r="P862" s="19">
        <f t="shared" si="150"/>
        <v>0</v>
      </c>
      <c r="Q862" s="19">
        <f t="shared" si="151"/>
        <v>0</v>
      </c>
      <c r="R862" s="19">
        <f t="shared" si="152"/>
        <v>0</v>
      </c>
      <c r="S862" s="19">
        <f t="shared" si="153"/>
        <v>0</v>
      </c>
      <c r="T862" s="19">
        <f t="shared" si="154"/>
        <v>0</v>
      </c>
    </row>
    <row r="863" spans="1:20" s="3" customFormat="1" ht="45" customHeight="1" outlineLevel="2" x14ac:dyDescent="0.2">
      <c r="A863" s="97"/>
      <c r="B863" s="8"/>
      <c r="C863" s="7" t="s">
        <v>2399</v>
      </c>
      <c r="D863" s="6" t="s">
        <v>2398</v>
      </c>
      <c r="E863" s="6" t="s">
        <v>168</v>
      </c>
      <c r="F863" s="6" t="s">
        <v>2397</v>
      </c>
      <c r="G863" s="6" t="s">
        <v>2357</v>
      </c>
      <c r="H863" s="6" t="s">
        <v>2396</v>
      </c>
      <c r="I863" s="64">
        <v>1</v>
      </c>
      <c r="J863" s="6" t="s">
        <v>1</v>
      </c>
      <c r="K863" s="88">
        <v>7074.98</v>
      </c>
      <c r="L863" s="88">
        <v>6721.23</v>
      </c>
      <c r="M863" s="87"/>
      <c r="N863" s="5" t="s">
        <v>222</v>
      </c>
      <c r="O863" s="4"/>
      <c r="P863" s="19">
        <f t="shared" si="150"/>
        <v>0</v>
      </c>
      <c r="Q863" s="19">
        <f t="shared" si="151"/>
        <v>0</v>
      </c>
      <c r="R863" s="19">
        <f t="shared" si="152"/>
        <v>0</v>
      </c>
      <c r="S863" s="19">
        <f t="shared" si="153"/>
        <v>0</v>
      </c>
      <c r="T863" s="19">
        <f t="shared" si="154"/>
        <v>0</v>
      </c>
    </row>
    <row r="864" spans="1:20" s="3" customFormat="1" ht="45" customHeight="1" outlineLevel="2" x14ac:dyDescent="0.2">
      <c r="A864" s="97"/>
      <c r="B864" s="8"/>
      <c r="C864" s="7" t="s">
        <v>2423</v>
      </c>
      <c r="D864" s="6" t="s">
        <v>2422</v>
      </c>
      <c r="E864" s="6" t="s">
        <v>168</v>
      </c>
      <c r="F864" s="6" t="s">
        <v>2421</v>
      </c>
      <c r="G864" s="6" t="s">
        <v>1697</v>
      </c>
      <c r="H864" s="6" t="s">
        <v>2420</v>
      </c>
      <c r="I864" s="64">
        <v>1</v>
      </c>
      <c r="J864" s="6" t="s">
        <v>1</v>
      </c>
      <c r="K864" s="88">
        <v>7196.19</v>
      </c>
      <c r="L864" s="88">
        <v>6836.38</v>
      </c>
      <c r="M864" s="87"/>
      <c r="N864" s="5" t="s">
        <v>39</v>
      </c>
      <c r="O864" s="4"/>
      <c r="P864" s="19">
        <f t="shared" si="150"/>
        <v>0</v>
      </c>
      <c r="Q864" s="19">
        <f t="shared" si="151"/>
        <v>0</v>
      </c>
      <c r="R864" s="19">
        <f t="shared" si="152"/>
        <v>0</v>
      </c>
      <c r="S864" s="19">
        <f t="shared" si="153"/>
        <v>0</v>
      </c>
      <c r="T864" s="19">
        <f t="shared" si="154"/>
        <v>0</v>
      </c>
    </row>
    <row r="865" spans="1:20" s="3" customFormat="1" ht="45" customHeight="1" outlineLevel="2" x14ac:dyDescent="0.2">
      <c r="A865" s="97"/>
      <c r="B865" s="8"/>
      <c r="C865" s="7" t="s">
        <v>2427</v>
      </c>
      <c r="D865" s="6" t="s">
        <v>2426</v>
      </c>
      <c r="E865" s="6" t="s">
        <v>168</v>
      </c>
      <c r="F865" s="6" t="s">
        <v>2425</v>
      </c>
      <c r="G865" s="6" t="s">
        <v>178</v>
      </c>
      <c r="H865" s="6" t="s">
        <v>2424</v>
      </c>
      <c r="I865" s="64">
        <v>1</v>
      </c>
      <c r="J865" s="6" t="s">
        <v>1</v>
      </c>
      <c r="K865" s="88">
        <v>9982.39</v>
      </c>
      <c r="L865" s="88">
        <v>9483.27</v>
      </c>
      <c r="M865" s="87"/>
      <c r="N865" s="5" t="s">
        <v>54</v>
      </c>
      <c r="O865" s="4"/>
      <c r="P865" s="19">
        <f t="shared" si="150"/>
        <v>0</v>
      </c>
      <c r="Q865" s="19">
        <f t="shared" si="151"/>
        <v>0</v>
      </c>
      <c r="R865" s="19">
        <f t="shared" si="152"/>
        <v>0</v>
      </c>
      <c r="S865" s="19">
        <f t="shared" si="153"/>
        <v>0</v>
      </c>
      <c r="T865" s="19">
        <f t="shared" si="154"/>
        <v>0</v>
      </c>
    </row>
    <row r="866" spans="1:20" s="3" customFormat="1" ht="45" customHeight="1" outlineLevel="2" x14ac:dyDescent="0.2">
      <c r="A866" s="97"/>
      <c r="B866" s="8"/>
      <c r="C866" s="7" t="s">
        <v>2376</v>
      </c>
      <c r="D866" s="6" t="s">
        <v>2375</v>
      </c>
      <c r="E866" s="6" t="s">
        <v>168</v>
      </c>
      <c r="F866" s="6" t="s">
        <v>2374</v>
      </c>
      <c r="G866" s="6" t="s">
        <v>475</v>
      </c>
      <c r="H866" s="6" t="s">
        <v>2373</v>
      </c>
      <c r="I866" s="64">
        <v>2</v>
      </c>
      <c r="J866" s="6" t="s">
        <v>1</v>
      </c>
      <c r="K866" s="88">
        <v>5502.11</v>
      </c>
      <c r="L866" s="88">
        <v>5227</v>
      </c>
      <c r="M866" s="87"/>
      <c r="N866" s="5" t="s">
        <v>222</v>
      </c>
      <c r="O866" s="4"/>
      <c r="P866" s="19">
        <f t="shared" si="150"/>
        <v>0</v>
      </c>
      <c r="Q866" s="19">
        <f t="shared" si="151"/>
        <v>0</v>
      </c>
      <c r="R866" s="19">
        <f t="shared" si="152"/>
        <v>0</v>
      </c>
      <c r="S866" s="19">
        <f t="shared" si="153"/>
        <v>0</v>
      </c>
      <c r="T866" s="19">
        <f t="shared" si="154"/>
        <v>0</v>
      </c>
    </row>
    <row r="867" spans="1:20" s="3" customFormat="1" ht="45" customHeight="1" outlineLevel="2" x14ac:dyDescent="0.2">
      <c r="A867" s="97"/>
      <c r="B867" s="8"/>
      <c r="C867" s="7" t="s">
        <v>2443</v>
      </c>
      <c r="D867" s="6" t="s">
        <v>2442</v>
      </c>
      <c r="E867" s="6" t="s">
        <v>168</v>
      </c>
      <c r="F867" s="6" t="s">
        <v>2441</v>
      </c>
      <c r="G867" s="6" t="s">
        <v>1821</v>
      </c>
      <c r="H867" s="6" t="s">
        <v>2440</v>
      </c>
      <c r="I867" s="64">
        <v>1</v>
      </c>
      <c r="J867" s="6" t="s">
        <v>1</v>
      </c>
      <c r="K867" s="88">
        <v>7889.89</v>
      </c>
      <c r="L867" s="88">
        <v>7495.4</v>
      </c>
      <c r="M867" s="87"/>
      <c r="N867" s="5" t="s">
        <v>9</v>
      </c>
      <c r="O867" s="4"/>
      <c r="P867" s="19">
        <f t="shared" si="150"/>
        <v>0</v>
      </c>
      <c r="Q867" s="19">
        <f t="shared" si="151"/>
        <v>0</v>
      </c>
      <c r="R867" s="19">
        <f t="shared" si="152"/>
        <v>0</v>
      </c>
      <c r="S867" s="19">
        <f t="shared" si="153"/>
        <v>0</v>
      </c>
      <c r="T867" s="19">
        <f t="shared" si="154"/>
        <v>0</v>
      </c>
    </row>
    <row r="868" spans="1:20" s="3" customFormat="1" ht="45" customHeight="1" outlineLevel="2" x14ac:dyDescent="0.2">
      <c r="A868" s="97"/>
      <c r="B868" s="8"/>
      <c r="C868" s="7" t="s">
        <v>2463</v>
      </c>
      <c r="D868" s="6" t="s">
        <v>2462</v>
      </c>
      <c r="E868" s="6" t="s">
        <v>168</v>
      </c>
      <c r="F868" s="6" t="s">
        <v>2461</v>
      </c>
      <c r="G868" s="6" t="s">
        <v>154</v>
      </c>
      <c r="H868" s="6" t="s">
        <v>2460</v>
      </c>
      <c r="I868" s="64">
        <v>2</v>
      </c>
      <c r="J868" s="6" t="s">
        <v>1</v>
      </c>
      <c r="K868" s="88">
        <v>10953.62</v>
      </c>
      <c r="L868" s="88">
        <v>10405.94</v>
      </c>
      <c r="M868" s="87"/>
      <c r="N868" s="5" t="s">
        <v>13</v>
      </c>
      <c r="O868" s="4"/>
      <c r="P868" s="19">
        <f t="shared" si="150"/>
        <v>0</v>
      </c>
      <c r="Q868" s="19">
        <f t="shared" si="151"/>
        <v>0</v>
      </c>
      <c r="R868" s="19">
        <f t="shared" si="152"/>
        <v>0</v>
      </c>
      <c r="S868" s="19">
        <f t="shared" si="153"/>
        <v>0</v>
      </c>
      <c r="T868" s="19">
        <f t="shared" si="154"/>
        <v>0</v>
      </c>
    </row>
    <row r="869" spans="1:20" s="3" customFormat="1" ht="45" customHeight="1" outlineLevel="2" x14ac:dyDescent="0.2">
      <c r="A869" s="97"/>
      <c r="B869" s="8"/>
      <c r="C869" s="7" t="s">
        <v>2490</v>
      </c>
      <c r="D869" s="6" t="s">
        <v>2489</v>
      </c>
      <c r="E869" s="6" t="s">
        <v>168</v>
      </c>
      <c r="F869" s="6" t="s">
        <v>2488</v>
      </c>
      <c r="G869" s="6" t="s">
        <v>1954</v>
      </c>
      <c r="H869" s="6" t="s">
        <v>2487</v>
      </c>
      <c r="I869" s="64">
        <v>1</v>
      </c>
      <c r="J869" s="6" t="s">
        <v>1</v>
      </c>
      <c r="K869" s="88">
        <v>10262.549999999999</v>
      </c>
      <c r="L869" s="88">
        <v>9749.42</v>
      </c>
      <c r="M869" s="87"/>
      <c r="N869" s="5" t="s">
        <v>0</v>
      </c>
      <c r="O869" s="4"/>
      <c r="P869" s="19">
        <f t="shared" si="150"/>
        <v>0</v>
      </c>
      <c r="Q869" s="19">
        <f t="shared" si="151"/>
        <v>0</v>
      </c>
      <c r="R869" s="19">
        <f t="shared" si="152"/>
        <v>0</v>
      </c>
      <c r="S869" s="19">
        <f t="shared" si="153"/>
        <v>0</v>
      </c>
      <c r="T869" s="19">
        <f t="shared" si="154"/>
        <v>0</v>
      </c>
    </row>
    <row r="870" spans="1:20" s="3" customFormat="1" ht="45" customHeight="1" outlineLevel="2" x14ac:dyDescent="0.2">
      <c r="A870" s="97"/>
      <c r="B870" s="8"/>
      <c r="C870" s="7" t="s">
        <v>2455</v>
      </c>
      <c r="D870" s="6" t="s">
        <v>2454</v>
      </c>
      <c r="E870" s="6" t="s">
        <v>173</v>
      </c>
      <c r="F870" s="6" t="s">
        <v>2453</v>
      </c>
      <c r="G870" s="6" t="s">
        <v>1821</v>
      </c>
      <c r="H870" s="6" t="s">
        <v>2452</v>
      </c>
      <c r="I870" s="64">
        <v>2</v>
      </c>
      <c r="J870" s="6" t="s">
        <v>1</v>
      </c>
      <c r="K870" s="88">
        <v>4373.24</v>
      </c>
      <c r="L870" s="88">
        <v>4154.58</v>
      </c>
      <c r="M870" s="87"/>
      <c r="N870" s="5" t="s">
        <v>0</v>
      </c>
      <c r="O870" s="4"/>
      <c r="P870" s="19">
        <f t="shared" si="150"/>
        <v>0</v>
      </c>
      <c r="Q870" s="19">
        <f t="shared" si="151"/>
        <v>0</v>
      </c>
      <c r="R870" s="19">
        <f t="shared" si="152"/>
        <v>0</v>
      </c>
      <c r="S870" s="19">
        <f t="shared" si="153"/>
        <v>0</v>
      </c>
      <c r="T870" s="19">
        <f t="shared" si="154"/>
        <v>0</v>
      </c>
    </row>
    <row r="871" spans="1:20" s="3" customFormat="1" ht="45" customHeight="1" outlineLevel="2" x14ac:dyDescent="0.2">
      <c r="A871" s="97"/>
      <c r="B871" s="8"/>
      <c r="C871" s="7" t="s">
        <v>2447</v>
      </c>
      <c r="D871" s="6" t="s">
        <v>2446</v>
      </c>
      <c r="E871" s="6" t="s">
        <v>173</v>
      </c>
      <c r="F871" s="6" t="s">
        <v>2445</v>
      </c>
      <c r="G871" s="6" t="s">
        <v>2357</v>
      </c>
      <c r="H871" s="6" t="s">
        <v>2444</v>
      </c>
      <c r="I871" s="64">
        <v>2</v>
      </c>
      <c r="J871" s="6" t="s">
        <v>1</v>
      </c>
      <c r="K871" s="88">
        <v>5001.25</v>
      </c>
      <c r="L871" s="88">
        <v>4751.1899999999996</v>
      </c>
      <c r="M871" s="87"/>
      <c r="N871" s="5" t="s">
        <v>13</v>
      </c>
      <c r="O871" s="4"/>
      <c r="P871" s="19">
        <f t="shared" si="150"/>
        <v>0</v>
      </c>
      <c r="Q871" s="19">
        <f t="shared" si="151"/>
        <v>0</v>
      </c>
      <c r="R871" s="19">
        <f t="shared" si="152"/>
        <v>0</v>
      </c>
      <c r="S871" s="19">
        <f t="shared" si="153"/>
        <v>0</v>
      </c>
      <c r="T871" s="19">
        <f t="shared" si="154"/>
        <v>0</v>
      </c>
    </row>
    <row r="872" spans="1:20" s="3" customFormat="1" ht="45" customHeight="1" outlineLevel="2" x14ac:dyDescent="0.2">
      <c r="A872" s="97"/>
      <c r="B872" s="8"/>
      <c r="C872" s="7" t="s">
        <v>2368</v>
      </c>
      <c r="D872" s="6" t="s">
        <v>2367</v>
      </c>
      <c r="E872" s="6" t="s">
        <v>173</v>
      </c>
      <c r="F872" s="6" t="s">
        <v>2366</v>
      </c>
      <c r="G872" s="6" t="s">
        <v>309</v>
      </c>
      <c r="H872" s="6" t="s">
        <v>2365</v>
      </c>
      <c r="I872" s="64">
        <v>3</v>
      </c>
      <c r="J872" s="6" t="s">
        <v>1</v>
      </c>
      <c r="K872" s="88">
        <v>3962.5</v>
      </c>
      <c r="L872" s="88">
        <v>3764.38</v>
      </c>
      <c r="M872" s="87"/>
      <c r="N872" s="5" t="s">
        <v>0</v>
      </c>
      <c r="O872" s="4"/>
      <c r="P872" s="19">
        <f t="shared" si="150"/>
        <v>0</v>
      </c>
      <c r="Q872" s="19">
        <f t="shared" si="151"/>
        <v>0</v>
      </c>
      <c r="R872" s="19">
        <f t="shared" si="152"/>
        <v>0</v>
      </c>
      <c r="S872" s="19">
        <f t="shared" si="153"/>
        <v>0</v>
      </c>
      <c r="T872" s="19">
        <f t="shared" si="154"/>
        <v>0</v>
      </c>
    </row>
    <row r="873" spans="1:20" s="3" customFormat="1" ht="45" customHeight="1" outlineLevel="2" x14ac:dyDescent="0.2">
      <c r="A873" s="97"/>
      <c r="B873" s="8"/>
      <c r="C873" s="7" t="s">
        <v>2459</v>
      </c>
      <c r="D873" s="6" t="s">
        <v>2458</v>
      </c>
      <c r="E873" s="6" t="s">
        <v>173</v>
      </c>
      <c r="F873" s="6" t="s">
        <v>2457</v>
      </c>
      <c r="G873" s="6" t="s">
        <v>2357</v>
      </c>
      <c r="H873" s="6" t="s">
        <v>2456</v>
      </c>
      <c r="I873" s="64">
        <v>2</v>
      </c>
      <c r="J873" s="6" t="s">
        <v>1</v>
      </c>
      <c r="K873" s="88">
        <v>4648.5</v>
      </c>
      <c r="L873" s="88">
        <v>4416.08</v>
      </c>
      <c r="M873" s="87"/>
      <c r="N873" s="5" t="s">
        <v>0</v>
      </c>
      <c r="O873" s="4"/>
      <c r="P873" s="19">
        <f t="shared" si="150"/>
        <v>0</v>
      </c>
      <c r="Q873" s="19">
        <f t="shared" si="151"/>
        <v>0</v>
      </c>
      <c r="R873" s="19">
        <f t="shared" si="152"/>
        <v>0</v>
      </c>
      <c r="S873" s="19">
        <f t="shared" si="153"/>
        <v>0</v>
      </c>
      <c r="T873" s="19">
        <f t="shared" si="154"/>
        <v>0</v>
      </c>
    </row>
    <row r="874" spans="1:20" s="3" customFormat="1" ht="45" customHeight="1" outlineLevel="2" x14ac:dyDescent="0.2">
      <c r="A874" s="97"/>
      <c r="B874" s="8"/>
      <c r="C874" s="7" t="s">
        <v>2360</v>
      </c>
      <c r="D874" s="6" t="s">
        <v>2359</v>
      </c>
      <c r="E874" s="6" t="s">
        <v>173</v>
      </c>
      <c r="F874" s="6" t="s">
        <v>2358</v>
      </c>
      <c r="G874" s="6" t="s">
        <v>2357</v>
      </c>
      <c r="H874" s="6" t="s">
        <v>2356</v>
      </c>
      <c r="I874" s="64">
        <v>2</v>
      </c>
      <c r="J874" s="6" t="s">
        <v>1</v>
      </c>
      <c r="K874" s="88">
        <v>6618.99</v>
      </c>
      <c r="L874" s="88">
        <v>6288.04</v>
      </c>
      <c r="M874" s="87"/>
      <c r="N874" s="5" t="s">
        <v>9</v>
      </c>
      <c r="O874" s="4"/>
      <c r="P874" s="19">
        <f t="shared" si="150"/>
        <v>0</v>
      </c>
      <c r="Q874" s="19">
        <f t="shared" si="151"/>
        <v>0</v>
      </c>
      <c r="R874" s="19">
        <f t="shared" si="152"/>
        <v>0</v>
      </c>
      <c r="S874" s="19">
        <f t="shared" si="153"/>
        <v>0</v>
      </c>
      <c r="T874" s="19">
        <f t="shared" si="154"/>
        <v>0</v>
      </c>
    </row>
    <row r="875" spans="1:20" s="3" customFormat="1" ht="45" customHeight="1" outlineLevel="2" x14ac:dyDescent="0.2">
      <c r="A875" s="97"/>
      <c r="B875" s="8"/>
      <c r="C875" s="7" t="s">
        <v>2364</v>
      </c>
      <c r="D875" s="6" t="s">
        <v>2363</v>
      </c>
      <c r="E875" s="6" t="s">
        <v>173</v>
      </c>
      <c r="F875" s="6" t="s">
        <v>2362</v>
      </c>
      <c r="G875" s="6" t="s">
        <v>1264</v>
      </c>
      <c r="H875" s="6" t="s">
        <v>2361</v>
      </c>
      <c r="I875" s="64">
        <v>3</v>
      </c>
      <c r="J875" s="6" t="s">
        <v>1</v>
      </c>
      <c r="K875" s="88">
        <v>4468.75</v>
      </c>
      <c r="L875" s="88">
        <v>4245.3100000000004</v>
      </c>
      <c r="M875" s="87"/>
      <c r="N875" s="5" t="s">
        <v>13</v>
      </c>
      <c r="O875" s="4"/>
      <c r="P875" s="19">
        <f t="shared" si="150"/>
        <v>0</v>
      </c>
      <c r="Q875" s="19">
        <f t="shared" si="151"/>
        <v>0</v>
      </c>
      <c r="R875" s="19">
        <f t="shared" si="152"/>
        <v>0</v>
      </c>
      <c r="S875" s="19">
        <f t="shared" si="153"/>
        <v>0</v>
      </c>
      <c r="T875" s="19">
        <f t="shared" si="154"/>
        <v>0</v>
      </c>
    </row>
    <row r="876" spans="1:20" s="3" customFormat="1" ht="45" customHeight="1" outlineLevel="2" x14ac:dyDescent="0.2">
      <c r="A876" s="97"/>
      <c r="B876" s="8"/>
      <c r="C876" s="7" t="s">
        <v>2415</v>
      </c>
      <c r="D876" s="6" t="s">
        <v>2414</v>
      </c>
      <c r="E876" s="6" t="s">
        <v>173</v>
      </c>
      <c r="F876" s="6" t="s">
        <v>2413</v>
      </c>
      <c r="G876" s="6" t="s">
        <v>1277</v>
      </c>
      <c r="H876" s="6" t="s">
        <v>2412</v>
      </c>
      <c r="I876" s="64">
        <v>2</v>
      </c>
      <c r="J876" s="6" t="s">
        <v>1</v>
      </c>
      <c r="K876" s="88">
        <v>6469.2</v>
      </c>
      <c r="L876" s="88">
        <v>6145.74</v>
      </c>
      <c r="M876" s="87"/>
      <c r="N876" s="5" t="s">
        <v>0</v>
      </c>
      <c r="O876" s="4"/>
      <c r="P876" s="19">
        <f t="shared" si="150"/>
        <v>0</v>
      </c>
      <c r="Q876" s="19">
        <f t="shared" si="151"/>
        <v>0</v>
      </c>
      <c r="R876" s="19">
        <f t="shared" si="152"/>
        <v>0</v>
      </c>
      <c r="S876" s="19">
        <f t="shared" si="153"/>
        <v>0</v>
      </c>
      <c r="T876" s="19">
        <f t="shared" si="154"/>
        <v>0</v>
      </c>
    </row>
    <row r="877" spans="1:20" s="3" customFormat="1" ht="45" customHeight="1" outlineLevel="2" x14ac:dyDescent="0.2">
      <c r="A877" s="97"/>
      <c r="B877" s="67"/>
      <c r="C877" s="68" t="s">
        <v>2479</v>
      </c>
      <c r="D877" s="69" t="s">
        <v>2478</v>
      </c>
      <c r="E877" s="69" t="s">
        <v>173</v>
      </c>
      <c r="F877" s="69" t="s">
        <v>2477</v>
      </c>
      <c r="G877" s="69" t="s">
        <v>197</v>
      </c>
      <c r="H877" s="69" t="s">
        <v>2476</v>
      </c>
      <c r="I877" s="64">
        <v>2</v>
      </c>
      <c r="J877" s="69" t="s">
        <v>1</v>
      </c>
      <c r="K877" s="89">
        <v>8239.48</v>
      </c>
      <c r="L877" s="89">
        <v>7827.51</v>
      </c>
      <c r="M877" s="87"/>
      <c r="N877" s="70" t="s">
        <v>0</v>
      </c>
      <c r="O877" s="71"/>
      <c r="P877" s="19">
        <f t="shared" si="150"/>
        <v>0</v>
      </c>
      <c r="Q877" s="19">
        <f t="shared" si="151"/>
        <v>0</v>
      </c>
      <c r="R877" s="19">
        <f t="shared" si="152"/>
        <v>0</v>
      </c>
      <c r="S877" s="19">
        <f t="shared" si="153"/>
        <v>0</v>
      </c>
      <c r="T877" s="19">
        <f t="shared" si="154"/>
        <v>0</v>
      </c>
    </row>
    <row r="878" spans="1:20" s="9" customFormat="1" ht="12.95" customHeight="1" outlineLevel="1" x14ac:dyDescent="0.25">
      <c r="A878" s="96"/>
      <c r="B878" s="85" t="s">
        <v>5166</v>
      </c>
      <c r="C878" s="81"/>
      <c r="D878" s="82"/>
      <c r="E878" s="82"/>
      <c r="F878" s="82"/>
      <c r="G878" s="82"/>
      <c r="H878" s="82"/>
      <c r="I878" s="82"/>
      <c r="J878" s="82"/>
      <c r="K878" s="90"/>
      <c r="L878" s="90"/>
      <c r="M878" s="90"/>
      <c r="N878" s="82"/>
      <c r="O878" s="83"/>
    </row>
    <row r="879" spans="1:20" s="3" customFormat="1" ht="45" customHeight="1" outlineLevel="2" x14ac:dyDescent="0.2">
      <c r="A879" s="97"/>
      <c r="B879" s="62"/>
      <c r="C879" s="63" t="s">
        <v>2230</v>
      </c>
      <c r="D879" s="64" t="s">
        <v>2229</v>
      </c>
      <c r="E879" s="64" t="s">
        <v>168</v>
      </c>
      <c r="F879" s="64" t="s">
        <v>2228</v>
      </c>
      <c r="G879" s="64" t="s">
        <v>382</v>
      </c>
      <c r="H879" s="64" t="s">
        <v>2227</v>
      </c>
      <c r="I879" s="64">
        <v>6</v>
      </c>
      <c r="J879" s="64" t="s">
        <v>1</v>
      </c>
      <c r="K879" s="87">
        <v>891.64</v>
      </c>
      <c r="L879" s="87">
        <v>847.06</v>
      </c>
      <c r="M879" s="87"/>
      <c r="N879" s="65" t="s">
        <v>440</v>
      </c>
      <c r="O879" s="66"/>
      <c r="P879" s="19">
        <f t="shared" ref="P879:P926" si="155">F879*O879</f>
        <v>0</v>
      </c>
      <c r="Q879" s="19">
        <f t="shared" ref="Q879:Q926" si="156">G879*O879</f>
        <v>0</v>
      </c>
      <c r="R879" s="19">
        <f t="shared" ref="R879:R926" si="157">K879*O879</f>
        <v>0</v>
      </c>
      <c r="S879" s="19">
        <f t="shared" ref="S879:S926" si="158">L879*O879</f>
        <v>0</v>
      </c>
      <c r="T879" s="19">
        <f t="shared" ref="T879:T926" si="159">O879/I879</f>
        <v>0</v>
      </c>
    </row>
    <row r="880" spans="1:20" s="3" customFormat="1" ht="45" customHeight="1" outlineLevel="2" x14ac:dyDescent="0.2">
      <c r="A880" s="97"/>
      <c r="B880" s="8"/>
      <c r="C880" s="7" t="s">
        <v>2214</v>
      </c>
      <c r="D880" s="6" t="s">
        <v>2213</v>
      </c>
      <c r="E880" s="6" t="s">
        <v>168</v>
      </c>
      <c r="F880" s="6" t="s">
        <v>1639</v>
      </c>
      <c r="G880" s="6" t="s">
        <v>436</v>
      </c>
      <c r="H880" s="6" t="s">
        <v>2212</v>
      </c>
      <c r="I880" s="64">
        <v>6</v>
      </c>
      <c r="J880" s="6" t="s">
        <v>1</v>
      </c>
      <c r="K880" s="88">
        <v>1076.48</v>
      </c>
      <c r="L880" s="88">
        <v>1022.66</v>
      </c>
      <c r="M880" s="87"/>
      <c r="N880" s="5" t="s">
        <v>440</v>
      </c>
      <c r="O880" s="4"/>
      <c r="P880" s="19">
        <f t="shared" si="155"/>
        <v>0</v>
      </c>
      <c r="Q880" s="19">
        <f t="shared" si="156"/>
        <v>0</v>
      </c>
      <c r="R880" s="19">
        <f t="shared" si="157"/>
        <v>0</v>
      </c>
      <c r="S880" s="19">
        <f t="shared" si="158"/>
        <v>0</v>
      </c>
      <c r="T880" s="19">
        <f t="shared" si="159"/>
        <v>0</v>
      </c>
    </row>
    <row r="881" spans="1:20" s="3" customFormat="1" ht="45" customHeight="1" outlineLevel="2" x14ac:dyDescent="0.2">
      <c r="A881" s="97"/>
      <c r="B881" s="8"/>
      <c r="C881" s="7" t="s">
        <v>2333</v>
      </c>
      <c r="D881" s="6" t="s">
        <v>2332</v>
      </c>
      <c r="E881" s="6" t="s">
        <v>168</v>
      </c>
      <c r="F881" s="6" t="s">
        <v>2331</v>
      </c>
      <c r="G881" s="6" t="s">
        <v>212</v>
      </c>
      <c r="H881" s="6" t="s">
        <v>2330</v>
      </c>
      <c r="I881" s="64">
        <v>4</v>
      </c>
      <c r="J881" s="6" t="s">
        <v>1</v>
      </c>
      <c r="K881" s="88">
        <v>1285.83</v>
      </c>
      <c r="L881" s="88">
        <v>1221.54</v>
      </c>
      <c r="M881" s="87"/>
      <c r="N881" s="5" t="s">
        <v>440</v>
      </c>
      <c r="O881" s="4"/>
      <c r="P881" s="19">
        <f t="shared" si="155"/>
        <v>0</v>
      </c>
      <c r="Q881" s="19">
        <f t="shared" si="156"/>
        <v>0</v>
      </c>
      <c r="R881" s="19">
        <f t="shared" si="157"/>
        <v>0</v>
      </c>
      <c r="S881" s="19">
        <f t="shared" si="158"/>
        <v>0</v>
      </c>
      <c r="T881" s="19">
        <f t="shared" si="159"/>
        <v>0</v>
      </c>
    </row>
    <row r="882" spans="1:20" s="3" customFormat="1" ht="45" customHeight="1" outlineLevel="2" x14ac:dyDescent="0.2">
      <c r="A882" s="97"/>
      <c r="B882" s="8"/>
      <c r="C882" s="7" t="s">
        <v>2282</v>
      </c>
      <c r="D882" s="6" t="s">
        <v>2281</v>
      </c>
      <c r="E882" s="6" t="s">
        <v>168</v>
      </c>
      <c r="F882" s="6" t="s">
        <v>2280</v>
      </c>
      <c r="G882" s="6" t="s">
        <v>680</v>
      </c>
      <c r="H882" s="6" t="s">
        <v>2279</v>
      </c>
      <c r="I882" s="64">
        <v>3</v>
      </c>
      <c r="J882" s="6" t="s">
        <v>1</v>
      </c>
      <c r="K882" s="88">
        <v>1559.24</v>
      </c>
      <c r="L882" s="88">
        <v>1481.28</v>
      </c>
      <c r="M882" s="87"/>
      <c r="N882" s="5" t="s">
        <v>440</v>
      </c>
      <c r="O882" s="4"/>
      <c r="P882" s="19">
        <f t="shared" si="155"/>
        <v>0</v>
      </c>
      <c r="Q882" s="19">
        <f t="shared" si="156"/>
        <v>0</v>
      </c>
      <c r="R882" s="19">
        <f t="shared" si="157"/>
        <v>0</v>
      </c>
      <c r="S882" s="19">
        <f t="shared" si="158"/>
        <v>0</v>
      </c>
      <c r="T882" s="19">
        <f t="shared" si="159"/>
        <v>0</v>
      </c>
    </row>
    <row r="883" spans="1:20" s="3" customFormat="1" ht="45" customHeight="1" outlineLevel="2" x14ac:dyDescent="0.2">
      <c r="A883" s="97"/>
      <c r="B883" s="8"/>
      <c r="C883" s="7" t="s">
        <v>2243</v>
      </c>
      <c r="D883" s="6" t="s">
        <v>2242</v>
      </c>
      <c r="E883" s="6" t="s">
        <v>168</v>
      </c>
      <c r="F883" s="6" t="s">
        <v>1477</v>
      </c>
      <c r="G883" s="6" t="s">
        <v>418</v>
      </c>
      <c r="H883" s="6" t="s">
        <v>2241</v>
      </c>
      <c r="I883" s="64">
        <v>2</v>
      </c>
      <c r="J883" s="6" t="s">
        <v>1</v>
      </c>
      <c r="K883" s="88">
        <v>1770.34</v>
      </c>
      <c r="L883" s="88">
        <v>1681.82</v>
      </c>
      <c r="M883" s="87"/>
      <c r="N883" s="5" t="s">
        <v>440</v>
      </c>
      <c r="O883" s="4"/>
      <c r="P883" s="19">
        <f t="shared" si="155"/>
        <v>0</v>
      </c>
      <c r="Q883" s="19">
        <f t="shared" si="156"/>
        <v>0</v>
      </c>
      <c r="R883" s="19">
        <f t="shared" si="157"/>
        <v>0</v>
      </c>
      <c r="S883" s="19">
        <f t="shared" si="158"/>
        <v>0</v>
      </c>
      <c r="T883" s="19">
        <f t="shared" si="159"/>
        <v>0</v>
      </c>
    </row>
    <row r="884" spans="1:20" s="3" customFormat="1" ht="45" customHeight="1" outlineLevel="2" x14ac:dyDescent="0.2">
      <c r="A884" s="97"/>
      <c r="B884" s="8"/>
      <c r="C884" s="7" t="s">
        <v>2207</v>
      </c>
      <c r="D884" s="6" t="s">
        <v>2206</v>
      </c>
      <c r="E884" s="6" t="s">
        <v>168</v>
      </c>
      <c r="F884" s="6" t="s">
        <v>2205</v>
      </c>
      <c r="G884" s="6" t="s">
        <v>212</v>
      </c>
      <c r="H884" s="6" t="s">
        <v>2204</v>
      </c>
      <c r="I884" s="64">
        <v>4</v>
      </c>
      <c r="J884" s="6" t="s">
        <v>1</v>
      </c>
      <c r="K884" s="88">
        <v>1535.16</v>
      </c>
      <c r="L884" s="88">
        <v>1458.4</v>
      </c>
      <c r="M884" s="87"/>
      <c r="N884" s="5" t="s">
        <v>9</v>
      </c>
      <c r="O884" s="4"/>
      <c r="P884" s="19">
        <f t="shared" si="155"/>
        <v>0</v>
      </c>
      <c r="Q884" s="19">
        <f t="shared" si="156"/>
        <v>0</v>
      </c>
      <c r="R884" s="19">
        <f t="shared" si="157"/>
        <v>0</v>
      </c>
      <c r="S884" s="19">
        <f t="shared" si="158"/>
        <v>0</v>
      </c>
      <c r="T884" s="19">
        <f t="shared" si="159"/>
        <v>0</v>
      </c>
    </row>
    <row r="885" spans="1:20" s="3" customFormat="1" ht="45" customHeight="1" outlineLevel="2" x14ac:dyDescent="0.2">
      <c r="A885" s="97"/>
      <c r="B885" s="8"/>
      <c r="C885" s="7" t="s">
        <v>2317</v>
      </c>
      <c r="D885" s="6" t="s">
        <v>2316</v>
      </c>
      <c r="E885" s="6" t="s">
        <v>168</v>
      </c>
      <c r="F885" s="6" t="s">
        <v>2315</v>
      </c>
      <c r="G885" s="6" t="s">
        <v>874</v>
      </c>
      <c r="H885" s="6" t="s">
        <v>2314</v>
      </c>
      <c r="I885" s="64">
        <v>4</v>
      </c>
      <c r="J885" s="6" t="s">
        <v>1</v>
      </c>
      <c r="K885" s="88">
        <v>2018.74</v>
      </c>
      <c r="L885" s="88">
        <v>1917.8</v>
      </c>
      <c r="M885" s="87"/>
      <c r="N885" s="5" t="s">
        <v>13</v>
      </c>
      <c r="O885" s="4"/>
      <c r="P885" s="19">
        <f t="shared" si="155"/>
        <v>0</v>
      </c>
      <c r="Q885" s="19">
        <f t="shared" si="156"/>
        <v>0</v>
      </c>
      <c r="R885" s="19">
        <f t="shared" si="157"/>
        <v>0</v>
      </c>
      <c r="S885" s="19">
        <f t="shared" si="158"/>
        <v>0</v>
      </c>
      <c r="T885" s="19">
        <f t="shared" si="159"/>
        <v>0</v>
      </c>
    </row>
    <row r="886" spans="1:20" s="3" customFormat="1" ht="45" customHeight="1" outlineLevel="2" x14ac:dyDescent="0.2">
      <c r="A886" s="97"/>
      <c r="B886" s="8"/>
      <c r="C886" s="7" t="s">
        <v>2226</v>
      </c>
      <c r="D886" s="6" t="s">
        <v>2225</v>
      </c>
      <c r="E886" s="6" t="s">
        <v>168</v>
      </c>
      <c r="F886" s="6" t="s">
        <v>2224</v>
      </c>
      <c r="G886" s="6" t="s">
        <v>715</v>
      </c>
      <c r="H886" s="6" t="s">
        <v>2223</v>
      </c>
      <c r="I886" s="64">
        <v>6</v>
      </c>
      <c r="J886" s="6" t="s">
        <v>1</v>
      </c>
      <c r="K886" s="88">
        <v>1312.46</v>
      </c>
      <c r="L886" s="88">
        <v>1246.8399999999999</v>
      </c>
      <c r="M886" s="87"/>
      <c r="N886" s="5" t="s">
        <v>222</v>
      </c>
      <c r="O886" s="4"/>
      <c r="P886" s="19">
        <f t="shared" si="155"/>
        <v>0</v>
      </c>
      <c r="Q886" s="19">
        <f t="shared" si="156"/>
        <v>0</v>
      </c>
      <c r="R886" s="19">
        <f t="shared" si="157"/>
        <v>0</v>
      </c>
      <c r="S886" s="19">
        <f t="shared" si="158"/>
        <v>0</v>
      </c>
      <c r="T886" s="19">
        <f t="shared" si="159"/>
        <v>0</v>
      </c>
    </row>
    <row r="887" spans="1:20" s="3" customFormat="1" ht="45" customHeight="1" outlineLevel="2" x14ac:dyDescent="0.2">
      <c r="A887" s="97"/>
      <c r="B887" s="8"/>
      <c r="C887" s="7" t="s">
        <v>2203</v>
      </c>
      <c r="D887" s="6" t="s">
        <v>2202</v>
      </c>
      <c r="E887" s="6" t="s">
        <v>168</v>
      </c>
      <c r="F887" s="6" t="s">
        <v>2201</v>
      </c>
      <c r="G887" s="6" t="s">
        <v>604</v>
      </c>
      <c r="H887" s="6" t="s">
        <v>2200</v>
      </c>
      <c r="I887" s="64">
        <v>6</v>
      </c>
      <c r="J887" s="6" t="s">
        <v>1</v>
      </c>
      <c r="K887" s="88">
        <v>1531.01</v>
      </c>
      <c r="L887" s="88">
        <v>1454.46</v>
      </c>
      <c r="M887" s="87"/>
      <c r="N887" s="5" t="s">
        <v>222</v>
      </c>
      <c r="O887" s="4"/>
      <c r="P887" s="19">
        <f t="shared" si="155"/>
        <v>0</v>
      </c>
      <c r="Q887" s="19">
        <f t="shared" si="156"/>
        <v>0</v>
      </c>
      <c r="R887" s="19">
        <f t="shared" si="157"/>
        <v>0</v>
      </c>
      <c r="S887" s="19">
        <f t="shared" si="158"/>
        <v>0</v>
      </c>
      <c r="T887" s="19">
        <f t="shared" si="159"/>
        <v>0</v>
      </c>
    </row>
    <row r="888" spans="1:20" s="3" customFormat="1" ht="45" customHeight="1" outlineLevel="2" x14ac:dyDescent="0.2">
      <c r="A888" s="97"/>
      <c r="B888" s="8"/>
      <c r="C888" s="7" t="s">
        <v>2305</v>
      </c>
      <c r="D888" s="6" t="s">
        <v>2304</v>
      </c>
      <c r="E888" s="6" t="s">
        <v>168</v>
      </c>
      <c r="F888" s="6" t="s">
        <v>2303</v>
      </c>
      <c r="G888" s="6" t="s">
        <v>680</v>
      </c>
      <c r="H888" s="6" t="s">
        <v>2302</v>
      </c>
      <c r="I888" s="64">
        <v>4</v>
      </c>
      <c r="J888" s="6" t="s">
        <v>1</v>
      </c>
      <c r="K888" s="88">
        <v>1854.19</v>
      </c>
      <c r="L888" s="88">
        <v>1761.48</v>
      </c>
      <c r="M888" s="87"/>
      <c r="N888" s="5" t="s">
        <v>222</v>
      </c>
      <c r="O888" s="4"/>
      <c r="P888" s="19">
        <f t="shared" si="155"/>
        <v>0</v>
      </c>
      <c r="Q888" s="19">
        <f t="shared" si="156"/>
        <v>0</v>
      </c>
      <c r="R888" s="19">
        <f t="shared" si="157"/>
        <v>0</v>
      </c>
      <c r="S888" s="19">
        <f t="shared" si="158"/>
        <v>0</v>
      </c>
      <c r="T888" s="19">
        <f t="shared" si="159"/>
        <v>0</v>
      </c>
    </row>
    <row r="889" spans="1:20" s="3" customFormat="1" ht="45" customHeight="1" outlineLevel="2" x14ac:dyDescent="0.2">
      <c r="A889" s="97"/>
      <c r="B889" s="8"/>
      <c r="C889" s="7" t="s">
        <v>2262</v>
      </c>
      <c r="D889" s="6" t="s">
        <v>2261</v>
      </c>
      <c r="E889" s="6" t="s">
        <v>168</v>
      </c>
      <c r="F889" s="6" t="s">
        <v>2260</v>
      </c>
      <c r="G889" s="6" t="s">
        <v>296</v>
      </c>
      <c r="H889" s="6" t="s">
        <v>2259</v>
      </c>
      <c r="I889" s="64">
        <v>3</v>
      </c>
      <c r="J889" s="6" t="s">
        <v>1</v>
      </c>
      <c r="K889" s="88">
        <v>2098.31</v>
      </c>
      <c r="L889" s="88">
        <v>1993.39</v>
      </c>
      <c r="M889" s="87"/>
      <c r="N889" s="5" t="s">
        <v>13</v>
      </c>
      <c r="O889" s="4"/>
      <c r="P889" s="19">
        <f t="shared" si="155"/>
        <v>0</v>
      </c>
      <c r="Q889" s="19">
        <f t="shared" si="156"/>
        <v>0</v>
      </c>
      <c r="R889" s="19">
        <f t="shared" si="157"/>
        <v>0</v>
      </c>
      <c r="S889" s="19">
        <f t="shared" si="158"/>
        <v>0</v>
      </c>
      <c r="T889" s="19">
        <f t="shared" si="159"/>
        <v>0</v>
      </c>
    </row>
    <row r="890" spans="1:20" s="3" customFormat="1" ht="45" customHeight="1" outlineLevel="2" x14ac:dyDescent="0.2">
      <c r="A890" s="97"/>
      <c r="B890" s="8"/>
      <c r="C890" s="7" t="s">
        <v>2329</v>
      </c>
      <c r="D890" s="6" t="s">
        <v>2328</v>
      </c>
      <c r="E890" s="6" t="s">
        <v>168</v>
      </c>
      <c r="F890" s="6" t="s">
        <v>2327</v>
      </c>
      <c r="G890" s="6" t="s">
        <v>418</v>
      </c>
      <c r="H890" s="6" t="s">
        <v>2326</v>
      </c>
      <c r="I890" s="64">
        <v>3</v>
      </c>
      <c r="J890" s="6" t="s">
        <v>1</v>
      </c>
      <c r="K890" s="88">
        <v>2377.31</v>
      </c>
      <c r="L890" s="88">
        <v>2258.44</v>
      </c>
      <c r="M890" s="87"/>
      <c r="N890" s="5" t="s">
        <v>222</v>
      </c>
      <c r="O890" s="4"/>
      <c r="P890" s="19">
        <f t="shared" si="155"/>
        <v>0</v>
      </c>
      <c r="Q890" s="19">
        <f t="shared" si="156"/>
        <v>0</v>
      </c>
      <c r="R890" s="19">
        <f t="shared" si="157"/>
        <v>0</v>
      </c>
      <c r="S890" s="19">
        <f t="shared" si="158"/>
        <v>0</v>
      </c>
      <c r="T890" s="19">
        <f t="shared" si="159"/>
        <v>0</v>
      </c>
    </row>
    <row r="891" spans="1:20" s="3" customFormat="1" ht="45" customHeight="1" outlineLevel="2" x14ac:dyDescent="0.2">
      <c r="A891" s="97"/>
      <c r="B891" s="8"/>
      <c r="C891" s="7" t="s">
        <v>2286</v>
      </c>
      <c r="D891" s="6" t="s">
        <v>2285</v>
      </c>
      <c r="E891" s="6" t="s">
        <v>168</v>
      </c>
      <c r="F891" s="6" t="s">
        <v>2284</v>
      </c>
      <c r="G891" s="6" t="s">
        <v>400</v>
      </c>
      <c r="H891" s="6" t="s">
        <v>2283</v>
      </c>
      <c r="I891" s="64">
        <v>3</v>
      </c>
      <c r="J891" s="6" t="s">
        <v>1</v>
      </c>
      <c r="K891" s="88">
        <v>2097.15</v>
      </c>
      <c r="L891" s="88">
        <v>1992.29</v>
      </c>
      <c r="M891" s="87"/>
      <c r="N891" s="5" t="s">
        <v>222</v>
      </c>
      <c r="O891" s="4"/>
      <c r="P891" s="19">
        <f t="shared" si="155"/>
        <v>0</v>
      </c>
      <c r="Q891" s="19">
        <f t="shared" si="156"/>
        <v>0</v>
      </c>
      <c r="R891" s="19">
        <f t="shared" si="157"/>
        <v>0</v>
      </c>
      <c r="S891" s="19">
        <f t="shared" si="158"/>
        <v>0</v>
      </c>
      <c r="T891" s="19">
        <f t="shared" si="159"/>
        <v>0</v>
      </c>
    </row>
    <row r="892" spans="1:20" s="3" customFormat="1" ht="45" customHeight="1" outlineLevel="2" x14ac:dyDescent="0.2">
      <c r="A892" s="97"/>
      <c r="B892" s="8"/>
      <c r="C892" s="7" t="s">
        <v>2301</v>
      </c>
      <c r="D892" s="6" t="s">
        <v>2300</v>
      </c>
      <c r="E892" s="6" t="s">
        <v>168</v>
      </c>
      <c r="F892" s="6" t="s">
        <v>2299</v>
      </c>
      <c r="G892" s="6" t="s">
        <v>400</v>
      </c>
      <c r="H892" s="6" t="s">
        <v>2298</v>
      </c>
      <c r="I892" s="64">
        <v>2</v>
      </c>
      <c r="J892" s="6" t="s">
        <v>1</v>
      </c>
      <c r="K892" s="88">
        <v>2986.45</v>
      </c>
      <c r="L892" s="88">
        <v>2837.13</v>
      </c>
      <c r="M892" s="87"/>
      <c r="N892" s="5" t="s">
        <v>54</v>
      </c>
      <c r="O892" s="4"/>
      <c r="P892" s="19">
        <f t="shared" si="155"/>
        <v>0</v>
      </c>
      <c r="Q892" s="19">
        <f t="shared" si="156"/>
        <v>0</v>
      </c>
      <c r="R892" s="19">
        <f t="shared" si="157"/>
        <v>0</v>
      </c>
      <c r="S892" s="19">
        <f t="shared" si="158"/>
        <v>0</v>
      </c>
      <c r="T892" s="19">
        <f t="shared" si="159"/>
        <v>0</v>
      </c>
    </row>
    <row r="893" spans="1:20" s="3" customFormat="1" ht="45" customHeight="1" outlineLevel="2" x14ac:dyDescent="0.2">
      <c r="A893" s="97"/>
      <c r="B893" s="8"/>
      <c r="C893" s="7" t="s">
        <v>2254</v>
      </c>
      <c r="D893" s="6" t="s">
        <v>2253</v>
      </c>
      <c r="E893" s="6" t="s">
        <v>168</v>
      </c>
      <c r="F893" s="6" t="s">
        <v>194</v>
      </c>
      <c r="G893" s="6" t="s">
        <v>400</v>
      </c>
      <c r="H893" s="6" t="s">
        <v>2252</v>
      </c>
      <c r="I893" s="64">
        <v>2</v>
      </c>
      <c r="J893" s="6" t="s">
        <v>1</v>
      </c>
      <c r="K893" s="88">
        <v>3267.79</v>
      </c>
      <c r="L893" s="88">
        <v>3104.4</v>
      </c>
      <c r="M893" s="87"/>
      <c r="N893" s="5" t="s">
        <v>54</v>
      </c>
      <c r="O893" s="4"/>
      <c r="P893" s="19">
        <f t="shared" si="155"/>
        <v>0</v>
      </c>
      <c r="Q893" s="19">
        <f t="shared" si="156"/>
        <v>0</v>
      </c>
      <c r="R893" s="19">
        <f t="shared" si="157"/>
        <v>0</v>
      </c>
      <c r="S893" s="19">
        <f t="shared" si="158"/>
        <v>0</v>
      </c>
      <c r="T893" s="19">
        <f t="shared" si="159"/>
        <v>0</v>
      </c>
    </row>
    <row r="894" spans="1:20" s="3" customFormat="1" ht="45" customHeight="1" outlineLevel="2" x14ac:dyDescent="0.2">
      <c r="A894" s="97"/>
      <c r="B894" s="8"/>
      <c r="C894" s="7" t="s">
        <v>2199</v>
      </c>
      <c r="D894" s="6" t="s">
        <v>2198</v>
      </c>
      <c r="E894" s="6" t="s">
        <v>168</v>
      </c>
      <c r="F894" s="6" t="s">
        <v>2197</v>
      </c>
      <c r="G894" s="6" t="s">
        <v>296</v>
      </c>
      <c r="H894" s="6" t="s">
        <v>2196</v>
      </c>
      <c r="I894" s="64">
        <v>3</v>
      </c>
      <c r="J894" s="6" t="s">
        <v>1</v>
      </c>
      <c r="K894" s="88">
        <v>2658.64</v>
      </c>
      <c r="L894" s="88">
        <v>2525.71</v>
      </c>
      <c r="M894" s="87"/>
      <c r="N894" s="5" t="s">
        <v>222</v>
      </c>
      <c r="O894" s="4"/>
      <c r="P894" s="19">
        <f t="shared" si="155"/>
        <v>0</v>
      </c>
      <c r="Q894" s="19">
        <f t="shared" si="156"/>
        <v>0</v>
      </c>
      <c r="R894" s="19">
        <f t="shared" si="157"/>
        <v>0</v>
      </c>
      <c r="S894" s="19">
        <f t="shared" si="158"/>
        <v>0</v>
      </c>
      <c r="T894" s="19">
        <f t="shared" si="159"/>
        <v>0</v>
      </c>
    </row>
    <row r="895" spans="1:20" s="3" customFormat="1" ht="45" customHeight="1" outlineLevel="2" x14ac:dyDescent="0.2">
      <c r="A895" s="97"/>
      <c r="B895" s="8"/>
      <c r="C895" s="7" t="s">
        <v>2218</v>
      </c>
      <c r="D895" s="6" t="s">
        <v>2217</v>
      </c>
      <c r="E895" s="6" t="s">
        <v>168</v>
      </c>
      <c r="F895" s="6" t="s">
        <v>2216</v>
      </c>
      <c r="G895" s="6" t="s">
        <v>680</v>
      </c>
      <c r="H895" s="6" t="s">
        <v>2215</v>
      </c>
      <c r="I895" s="64">
        <v>4</v>
      </c>
      <c r="J895" s="6" t="s">
        <v>1</v>
      </c>
      <c r="K895" s="88">
        <v>2208.4299999999998</v>
      </c>
      <c r="L895" s="88">
        <v>2098.0100000000002</v>
      </c>
      <c r="M895" s="87"/>
      <c r="N895" s="5" t="s">
        <v>9</v>
      </c>
      <c r="O895" s="4"/>
      <c r="P895" s="19">
        <f t="shared" si="155"/>
        <v>0</v>
      </c>
      <c r="Q895" s="19">
        <f t="shared" si="156"/>
        <v>0</v>
      </c>
      <c r="R895" s="19">
        <f t="shared" si="157"/>
        <v>0</v>
      </c>
      <c r="S895" s="19">
        <f t="shared" si="158"/>
        <v>0</v>
      </c>
      <c r="T895" s="19">
        <f t="shared" si="159"/>
        <v>0</v>
      </c>
    </row>
    <row r="896" spans="1:20" s="3" customFormat="1" ht="45" customHeight="1" outlineLevel="2" x14ac:dyDescent="0.2">
      <c r="A896" s="97"/>
      <c r="B896" s="8"/>
      <c r="C896" s="7" t="s">
        <v>2195</v>
      </c>
      <c r="D896" s="6" t="s">
        <v>2194</v>
      </c>
      <c r="E896" s="6" t="s">
        <v>168</v>
      </c>
      <c r="F896" s="6" t="s">
        <v>2193</v>
      </c>
      <c r="G896" s="6" t="s">
        <v>715</v>
      </c>
      <c r="H896" s="6" t="s">
        <v>2192</v>
      </c>
      <c r="I896" s="64">
        <v>4</v>
      </c>
      <c r="J896" s="6" t="s">
        <v>1</v>
      </c>
      <c r="K896" s="88">
        <v>1451.96</v>
      </c>
      <c r="L896" s="88">
        <v>1379.36</v>
      </c>
      <c r="M896" s="87"/>
      <c r="N896" s="5" t="s">
        <v>222</v>
      </c>
      <c r="O896" s="4"/>
      <c r="P896" s="19">
        <f t="shared" si="155"/>
        <v>0</v>
      </c>
      <c r="Q896" s="19">
        <f t="shared" si="156"/>
        <v>0</v>
      </c>
      <c r="R896" s="19">
        <f t="shared" si="157"/>
        <v>0</v>
      </c>
      <c r="S896" s="19">
        <f t="shared" si="158"/>
        <v>0</v>
      </c>
      <c r="T896" s="19">
        <f t="shared" si="159"/>
        <v>0</v>
      </c>
    </row>
    <row r="897" spans="1:20" s="3" customFormat="1" ht="45" customHeight="1" outlineLevel="2" x14ac:dyDescent="0.2">
      <c r="A897" s="97"/>
      <c r="B897" s="8"/>
      <c r="C897" s="7" t="s">
        <v>2297</v>
      </c>
      <c r="D897" s="6" t="s">
        <v>2296</v>
      </c>
      <c r="E897" s="6" t="s">
        <v>168</v>
      </c>
      <c r="F897" s="6" t="s">
        <v>2295</v>
      </c>
      <c r="G897" s="6" t="s">
        <v>212</v>
      </c>
      <c r="H897" s="6" t="s">
        <v>2294</v>
      </c>
      <c r="I897" s="64">
        <v>4</v>
      </c>
      <c r="J897" s="6" t="s">
        <v>1</v>
      </c>
      <c r="K897" s="88">
        <v>1782.11</v>
      </c>
      <c r="L897" s="88">
        <v>1693</v>
      </c>
      <c r="M897" s="87"/>
      <c r="N897" s="5" t="s">
        <v>9</v>
      </c>
      <c r="O897" s="4"/>
      <c r="P897" s="19">
        <f t="shared" si="155"/>
        <v>0</v>
      </c>
      <c r="Q897" s="19">
        <f t="shared" si="156"/>
        <v>0</v>
      </c>
      <c r="R897" s="19">
        <f t="shared" si="157"/>
        <v>0</v>
      </c>
      <c r="S897" s="19">
        <f t="shared" si="158"/>
        <v>0</v>
      </c>
      <c r="T897" s="19">
        <f t="shared" si="159"/>
        <v>0</v>
      </c>
    </row>
    <row r="898" spans="1:20" s="3" customFormat="1" ht="45" customHeight="1" outlineLevel="2" x14ac:dyDescent="0.2">
      <c r="A898" s="97"/>
      <c r="B898" s="8"/>
      <c r="C898" s="7" t="s">
        <v>2251</v>
      </c>
      <c r="D898" s="6" t="s">
        <v>2250</v>
      </c>
      <c r="E898" s="6" t="s">
        <v>168</v>
      </c>
      <c r="F898" s="6" t="s">
        <v>2249</v>
      </c>
      <c r="G898" s="6" t="s">
        <v>680</v>
      </c>
      <c r="H898" s="6" t="s">
        <v>2248</v>
      </c>
      <c r="I898" s="64">
        <v>3</v>
      </c>
      <c r="J898" s="6" t="s">
        <v>1</v>
      </c>
      <c r="K898" s="88">
        <v>2000.24</v>
      </c>
      <c r="L898" s="88">
        <v>1900.23</v>
      </c>
      <c r="M898" s="87"/>
      <c r="N898" s="5" t="s">
        <v>13</v>
      </c>
      <c r="O898" s="4"/>
      <c r="P898" s="19">
        <f t="shared" si="155"/>
        <v>0</v>
      </c>
      <c r="Q898" s="19">
        <f t="shared" si="156"/>
        <v>0</v>
      </c>
      <c r="R898" s="19">
        <f t="shared" si="157"/>
        <v>0</v>
      </c>
      <c r="S898" s="19">
        <f t="shared" si="158"/>
        <v>0</v>
      </c>
      <c r="T898" s="19">
        <f t="shared" si="159"/>
        <v>0</v>
      </c>
    </row>
    <row r="899" spans="1:20" s="3" customFormat="1" ht="45" customHeight="1" outlineLevel="2" x14ac:dyDescent="0.2">
      <c r="A899" s="97"/>
      <c r="B899" s="8"/>
      <c r="C899" s="7" t="s">
        <v>2293</v>
      </c>
      <c r="D899" s="6" t="s">
        <v>2292</v>
      </c>
      <c r="E899" s="6" t="s">
        <v>168</v>
      </c>
      <c r="F899" s="6" t="s">
        <v>2291</v>
      </c>
      <c r="G899" s="6" t="s">
        <v>359</v>
      </c>
      <c r="H899" s="6" t="s">
        <v>2290</v>
      </c>
      <c r="I899" s="64">
        <v>4</v>
      </c>
      <c r="J899" s="6" t="s">
        <v>1</v>
      </c>
      <c r="K899" s="88">
        <v>3009.71</v>
      </c>
      <c r="L899" s="88">
        <v>2859.22</v>
      </c>
      <c r="M899" s="87"/>
      <c r="N899" s="5" t="s">
        <v>39</v>
      </c>
      <c r="O899" s="4"/>
      <c r="P899" s="19">
        <f t="shared" si="155"/>
        <v>0</v>
      </c>
      <c r="Q899" s="19">
        <f t="shared" si="156"/>
        <v>0</v>
      </c>
      <c r="R899" s="19">
        <f t="shared" si="157"/>
        <v>0</v>
      </c>
      <c r="S899" s="19">
        <f t="shared" si="158"/>
        <v>0</v>
      </c>
      <c r="T899" s="19">
        <f t="shared" si="159"/>
        <v>0</v>
      </c>
    </row>
    <row r="900" spans="1:20" s="3" customFormat="1" ht="45" customHeight="1" outlineLevel="2" x14ac:dyDescent="0.2">
      <c r="A900" s="97"/>
      <c r="B900" s="8"/>
      <c r="C900" s="7" t="s">
        <v>2348</v>
      </c>
      <c r="D900" s="6" t="s">
        <v>2347</v>
      </c>
      <c r="E900" s="6" t="s">
        <v>168</v>
      </c>
      <c r="F900" s="6" t="s">
        <v>2346</v>
      </c>
      <c r="G900" s="6" t="s">
        <v>405</v>
      </c>
      <c r="H900" s="6" t="s">
        <v>2345</v>
      </c>
      <c r="I900" s="64">
        <v>4</v>
      </c>
      <c r="J900" s="6" t="s">
        <v>1</v>
      </c>
      <c r="K900" s="88">
        <v>2446.91</v>
      </c>
      <c r="L900" s="88">
        <v>2324.56</v>
      </c>
      <c r="M900" s="87"/>
      <c r="N900" s="5" t="s">
        <v>13</v>
      </c>
      <c r="O900" s="4"/>
      <c r="P900" s="19">
        <f t="shared" si="155"/>
        <v>0</v>
      </c>
      <c r="Q900" s="19">
        <f t="shared" si="156"/>
        <v>0</v>
      </c>
      <c r="R900" s="19">
        <f t="shared" si="157"/>
        <v>0</v>
      </c>
      <c r="S900" s="19">
        <f t="shared" si="158"/>
        <v>0</v>
      </c>
      <c r="T900" s="19">
        <f t="shared" si="159"/>
        <v>0</v>
      </c>
    </row>
    <row r="901" spans="1:20" s="3" customFormat="1" ht="45" customHeight="1" outlineLevel="2" x14ac:dyDescent="0.2">
      <c r="A901" s="97"/>
      <c r="B901" s="8"/>
      <c r="C901" s="7" t="s">
        <v>2258</v>
      </c>
      <c r="D901" s="6" t="s">
        <v>2257</v>
      </c>
      <c r="E901" s="6" t="s">
        <v>168</v>
      </c>
      <c r="F901" s="6" t="s">
        <v>2256</v>
      </c>
      <c r="G901" s="6" t="s">
        <v>400</v>
      </c>
      <c r="H901" s="6" t="s">
        <v>2255</v>
      </c>
      <c r="I901" s="64">
        <v>2</v>
      </c>
      <c r="J901" s="6" t="s">
        <v>1</v>
      </c>
      <c r="K901" s="88">
        <v>3885.02</v>
      </c>
      <c r="L901" s="88">
        <v>3690.77</v>
      </c>
      <c r="M901" s="87"/>
      <c r="N901" s="5" t="s">
        <v>54</v>
      </c>
      <c r="O901" s="4"/>
      <c r="P901" s="19">
        <f t="shared" si="155"/>
        <v>0</v>
      </c>
      <c r="Q901" s="19">
        <f t="shared" si="156"/>
        <v>0</v>
      </c>
      <c r="R901" s="19">
        <f t="shared" si="157"/>
        <v>0</v>
      </c>
      <c r="S901" s="19">
        <f t="shared" si="158"/>
        <v>0</v>
      </c>
      <c r="T901" s="19">
        <f t="shared" si="159"/>
        <v>0</v>
      </c>
    </row>
    <row r="902" spans="1:20" s="3" customFormat="1" ht="45" customHeight="1" outlineLevel="2" x14ac:dyDescent="0.2">
      <c r="A902" s="97"/>
      <c r="B902" s="8"/>
      <c r="C902" s="7" t="s">
        <v>2211</v>
      </c>
      <c r="D902" s="6" t="s">
        <v>2210</v>
      </c>
      <c r="E902" s="6" t="s">
        <v>168</v>
      </c>
      <c r="F902" s="6" t="s">
        <v>2209</v>
      </c>
      <c r="G902" s="6" t="s">
        <v>50</v>
      </c>
      <c r="H902" s="6" t="s">
        <v>2208</v>
      </c>
      <c r="I902" s="64">
        <v>2</v>
      </c>
      <c r="J902" s="6" t="s">
        <v>1</v>
      </c>
      <c r="K902" s="88">
        <v>3744.48</v>
      </c>
      <c r="L902" s="88">
        <v>3557.26</v>
      </c>
      <c r="M902" s="87"/>
      <c r="N902" s="5" t="s">
        <v>39</v>
      </c>
      <c r="O902" s="4"/>
      <c r="P902" s="19">
        <f t="shared" si="155"/>
        <v>0</v>
      </c>
      <c r="Q902" s="19">
        <f t="shared" si="156"/>
        <v>0</v>
      </c>
      <c r="R902" s="19">
        <f t="shared" si="157"/>
        <v>0</v>
      </c>
      <c r="S902" s="19">
        <f t="shared" si="158"/>
        <v>0</v>
      </c>
      <c r="T902" s="19">
        <f t="shared" si="159"/>
        <v>0</v>
      </c>
    </row>
    <row r="903" spans="1:20" s="3" customFormat="1" ht="45" customHeight="1" outlineLevel="2" x14ac:dyDescent="0.2">
      <c r="A903" s="97"/>
      <c r="B903" s="8"/>
      <c r="C903" s="7" t="s">
        <v>2191</v>
      </c>
      <c r="D903" s="6" t="s">
        <v>2190</v>
      </c>
      <c r="E903" s="6" t="s">
        <v>168</v>
      </c>
      <c r="F903" s="6" t="s">
        <v>2189</v>
      </c>
      <c r="G903" s="6" t="s">
        <v>304</v>
      </c>
      <c r="H903" s="6" t="s">
        <v>2188</v>
      </c>
      <c r="I903" s="64">
        <v>3</v>
      </c>
      <c r="J903" s="6" t="s">
        <v>1</v>
      </c>
      <c r="K903" s="88">
        <v>2861.55</v>
      </c>
      <c r="L903" s="88">
        <v>2718.47</v>
      </c>
      <c r="M903" s="87"/>
      <c r="N903" s="5" t="s">
        <v>13</v>
      </c>
      <c r="O903" s="4"/>
      <c r="P903" s="19">
        <f t="shared" si="155"/>
        <v>0</v>
      </c>
      <c r="Q903" s="19">
        <f t="shared" si="156"/>
        <v>0</v>
      </c>
      <c r="R903" s="19">
        <f t="shared" si="157"/>
        <v>0</v>
      </c>
      <c r="S903" s="19">
        <f t="shared" si="158"/>
        <v>0</v>
      </c>
      <c r="T903" s="19">
        <f t="shared" si="159"/>
        <v>0</v>
      </c>
    </row>
    <row r="904" spans="1:20" s="3" customFormat="1" ht="45" customHeight="1" outlineLevel="2" x14ac:dyDescent="0.2">
      <c r="A904" s="97"/>
      <c r="B904" s="8"/>
      <c r="C904" s="7" t="s">
        <v>2247</v>
      </c>
      <c r="D904" s="6" t="s">
        <v>2246</v>
      </c>
      <c r="E904" s="6" t="s">
        <v>168</v>
      </c>
      <c r="F904" s="6" t="s">
        <v>2245</v>
      </c>
      <c r="G904" s="6" t="s">
        <v>231</v>
      </c>
      <c r="H904" s="6" t="s">
        <v>2244</v>
      </c>
      <c r="I904" s="64">
        <v>2</v>
      </c>
      <c r="J904" s="6" t="s">
        <v>1</v>
      </c>
      <c r="K904" s="88">
        <v>3359.63</v>
      </c>
      <c r="L904" s="88">
        <v>3191.65</v>
      </c>
      <c r="M904" s="87"/>
      <c r="N904" s="5" t="s">
        <v>39</v>
      </c>
      <c r="O904" s="4"/>
      <c r="P904" s="19">
        <f t="shared" si="155"/>
        <v>0</v>
      </c>
      <c r="Q904" s="19">
        <f t="shared" si="156"/>
        <v>0</v>
      </c>
      <c r="R904" s="19">
        <f t="shared" si="157"/>
        <v>0</v>
      </c>
      <c r="S904" s="19">
        <f t="shared" si="158"/>
        <v>0</v>
      </c>
      <c r="T904" s="19">
        <f t="shared" si="159"/>
        <v>0</v>
      </c>
    </row>
    <row r="905" spans="1:20" s="3" customFormat="1" ht="45" customHeight="1" outlineLevel="2" x14ac:dyDescent="0.2">
      <c r="A905" s="97"/>
      <c r="B905" s="8"/>
      <c r="C905" s="7" t="s">
        <v>2352</v>
      </c>
      <c r="D905" s="6" t="s">
        <v>2351</v>
      </c>
      <c r="E905" s="6" t="s">
        <v>168</v>
      </c>
      <c r="F905" s="6" t="s">
        <v>2350</v>
      </c>
      <c r="G905" s="6" t="s">
        <v>874</v>
      </c>
      <c r="H905" s="6" t="s">
        <v>2349</v>
      </c>
      <c r="I905" s="64">
        <v>12</v>
      </c>
      <c r="J905" s="6" t="s">
        <v>1</v>
      </c>
      <c r="K905" s="88">
        <v>1785.73</v>
      </c>
      <c r="L905" s="88">
        <v>1696.44</v>
      </c>
      <c r="M905" s="87"/>
      <c r="N905" s="5" t="s">
        <v>0</v>
      </c>
      <c r="O905" s="4"/>
      <c r="P905" s="19">
        <f t="shared" si="155"/>
        <v>0</v>
      </c>
      <c r="Q905" s="19">
        <f t="shared" si="156"/>
        <v>0</v>
      </c>
      <c r="R905" s="19">
        <f t="shared" si="157"/>
        <v>0</v>
      </c>
      <c r="S905" s="19">
        <f t="shared" si="158"/>
        <v>0</v>
      </c>
      <c r="T905" s="19">
        <f t="shared" si="159"/>
        <v>0</v>
      </c>
    </row>
    <row r="906" spans="1:20" s="3" customFormat="1" ht="45" customHeight="1" outlineLevel="2" x14ac:dyDescent="0.2">
      <c r="A906" s="97"/>
      <c r="B906" s="8"/>
      <c r="C906" s="7" t="s">
        <v>2187</v>
      </c>
      <c r="D906" s="6" t="s">
        <v>2186</v>
      </c>
      <c r="E906" s="6" t="s">
        <v>173</v>
      </c>
      <c r="F906" s="6" t="s">
        <v>2185</v>
      </c>
      <c r="G906" s="6" t="s">
        <v>212</v>
      </c>
      <c r="H906" s="6"/>
      <c r="I906" s="64">
        <v>4</v>
      </c>
      <c r="J906" s="6" t="s">
        <v>1</v>
      </c>
      <c r="K906" s="88">
        <v>5771.42</v>
      </c>
      <c r="L906" s="88">
        <v>5482.85</v>
      </c>
      <c r="M906" s="87"/>
      <c r="N906" s="5" t="s">
        <v>0</v>
      </c>
      <c r="O906" s="4"/>
      <c r="P906" s="19">
        <f t="shared" si="155"/>
        <v>0</v>
      </c>
      <c r="Q906" s="19">
        <f t="shared" si="156"/>
        <v>0</v>
      </c>
      <c r="R906" s="19">
        <f t="shared" si="157"/>
        <v>0</v>
      </c>
      <c r="S906" s="19">
        <f t="shared" si="158"/>
        <v>0</v>
      </c>
      <c r="T906" s="19">
        <f t="shared" si="159"/>
        <v>0</v>
      </c>
    </row>
    <row r="907" spans="1:20" s="3" customFormat="1" ht="45" customHeight="1" outlineLevel="2" x14ac:dyDescent="0.2">
      <c r="A907" s="97"/>
      <c r="B907" s="8"/>
      <c r="C907" s="7" t="s">
        <v>2336</v>
      </c>
      <c r="D907" s="6" t="s">
        <v>2335</v>
      </c>
      <c r="E907" s="6" t="s">
        <v>173</v>
      </c>
      <c r="F907" s="6" t="s">
        <v>2334</v>
      </c>
      <c r="G907" s="6" t="s">
        <v>680</v>
      </c>
      <c r="H907" s="6"/>
      <c r="I907" s="64">
        <v>3</v>
      </c>
      <c r="J907" s="6" t="s">
        <v>1</v>
      </c>
      <c r="K907" s="88">
        <v>6780.01</v>
      </c>
      <c r="L907" s="88">
        <v>6441.01</v>
      </c>
      <c r="M907" s="87"/>
      <c r="N907" s="5" t="s">
        <v>13</v>
      </c>
      <c r="O907" s="4"/>
      <c r="P907" s="19">
        <f t="shared" si="155"/>
        <v>0</v>
      </c>
      <c r="Q907" s="19">
        <f t="shared" si="156"/>
        <v>0</v>
      </c>
      <c r="R907" s="19">
        <f t="shared" si="157"/>
        <v>0</v>
      </c>
      <c r="S907" s="19">
        <f t="shared" si="158"/>
        <v>0</v>
      </c>
      <c r="T907" s="19">
        <f t="shared" si="159"/>
        <v>0</v>
      </c>
    </row>
    <row r="908" spans="1:20" s="3" customFormat="1" ht="45" customHeight="1" outlineLevel="2" x14ac:dyDescent="0.2">
      <c r="A908" s="97"/>
      <c r="B908" s="8"/>
      <c r="C908" s="7" t="s">
        <v>2289</v>
      </c>
      <c r="D908" s="6" t="s">
        <v>2288</v>
      </c>
      <c r="E908" s="6" t="s">
        <v>173</v>
      </c>
      <c r="F908" s="6" t="s">
        <v>2287</v>
      </c>
      <c r="G908" s="6" t="s">
        <v>296</v>
      </c>
      <c r="H908" s="6"/>
      <c r="I908" s="64">
        <v>3</v>
      </c>
      <c r="J908" s="6" t="s">
        <v>1</v>
      </c>
      <c r="K908" s="88">
        <v>7584.5</v>
      </c>
      <c r="L908" s="88">
        <v>7205.28</v>
      </c>
      <c r="M908" s="87"/>
      <c r="N908" s="5" t="s">
        <v>0</v>
      </c>
      <c r="O908" s="4"/>
      <c r="P908" s="19">
        <f t="shared" si="155"/>
        <v>0</v>
      </c>
      <c r="Q908" s="19">
        <f t="shared" si="156"/>
        <v>0</v>
      </c>
      <c r="R908" s="19">
        <f t="shared" si="157"/>
        <v>0</v>
      </c>
      <c r="S908" s="19">
        <f t="shared" si="158"/>
        <v>0</v>
      </c>
      <c r="T908" s="19">
        <f t="shared" si="159"/>
        <v>0</v>
      </c>
    </row>
    <row r="909" spans="1:20" s="3" customFormat="1" ht="45" customHeight="1" outlineLevel="2" x14ac:dyDescent="0.2">
      <c r="A909" s="97"/>
      <c r="B909" s="8"/>
      <c r="C909" s="7" t="s">
        <v>2232</v>
      </c>
      <c r="D909" s="6" t="s">
        <v>2231</v>
      </c>
      <c r="E909" s="6" t="s">
        <v>173</v>
      </c>
      <c r="F909" s="6" t="s">
        <v>1686</v>
      </c>
      <c r="G909" s="6" t="s">
        <v>423</v>
      </c>
      <c r="H909" s="6"/>
      <c r="I909" s="64">
        <v>6</v>
      </c>
      <c r="J909" s="6" t="s">
        <v>1</v>
      </c>
      <c r="K909" s="88">
        <v>3210.84</v>
      </c>
      <c r="L909" s="88">
        <v>3050.3</v>
      </c>
      <c r="M909" s="87"/>
      <c r="N909" s="5" t="s">
        <v>13</v>
      </c>
      <c r="O909" s="4"/>
      <c r="P909" s="19">
        <f t="shared" si="155"/>
        <v>0</v>
      </c>
      <c r="Q909" s="19">
        <f t="shared" si="156"/>
        <v>0</v>
      </c>
      <c r="R909" s="19">
        <f t="shared" si="157"/>
        <v>0</v>
      </c>
      <c r="S909" s="19">
        <f t="shared" si="158"/>
        <v>0</v>
      </c>
      <c r="T909" s="19">
        <f t="shared" si="159"/>
        <v>0</v>
      </c>
    </row>
    <row r="910" spans="1:20" s="3" customFormat="1" ht="45" customHeight="1" outlineLevel="2" x14ac:dyDescent="0.2">
      <c r="A910" s="97"/>
      <c r="B910" s="8"/>
      <c r="C910" s="7" t="s">
        <v>2236</v>
      </c>
      <c r="D910" s="6" t="s">
        <v>2235</v>
      </c>
      <c r="E910" s="6" t="s">
        <v>173</v>
      </c>
      <c r="F910" s="6" t="s">
        <v>2234</v>
      </c>
      <c r="G910" s="6" t="s">
        <v>304</v>
      </c>
      <c r="H910" s="6" t="s">
        <v>2233</v>
      </c>
      <c r="I910" s="64">
        <v>2</v>
      </c>
      <c r="J910" s="6" t="s">
        <v>1</v>
      </c>
      <c r="K910" s="88">
        <v>2404.4</v>
      </c>
      <c r="L910" s="88">
        <v>2284.1799999999998</v>
      </c>
      <c r="M910" s="87"/>
      <c r="N910" s="5" t="s">
        <v>0</v>
      </c>
      <c r="O910" s="4"/>
      <c r="P910" s="19">
        <f t="shared" si="155"/>
        <v>0</v>
      </c>
      <c r="Q910" s="19">
        <f t="shared" si="156"/>
        <v>0</v>
      </c>
      <c r="R910" s="19">
        <f t="shared" si="157"/>
        <v>0</v>
      </c>
      <c r="S910" s="19">
        <f t="shared" si="158"/>
        <v>0</v>
      </c>
      <c r="T910" s="19">
        <f t="shared" si="159"/>
        <v>0</v>
      </c>
    </row>
    <row r="911" spans="1:20" s="3" customFormat="1" ht="45" customHeight="1" outlineLevel="2" x14ac:dyDescent="0.2">
      <c r="A911" s="97"/>
      <c r="B911" s="8"/>
      <c r="C911" s="7" t="s">
        <v>2176</v>
      </c>
      <c r="D911" s="6" t="s">
        <v>2175</v>
      </c>
      <c r="E911" s="6" t="s">
        <v>173</v>
      </c>
      <c r="F911" s="6" t="s">
        <v>2174</v>
      </c>
      <c r="G911" s="6" t="s">
        <v>369</v>
      </c>
      <c r="H911" s="6" t="s">
        <v>2173</v>
      </c>
      <c r="I911" s="64">
        <v>3</v>
      </c>
      <c r="J911" s="6" t="s">
        <v>1</v>
      </c>
      <c r="K911" s="88">
        <v>3088.51</v>
      </c>
      <c r="L911" s="88">
        <v>2934.08</v>
      </c>
      <c r="M911" s="87"/>
      <c r="N911" s="5" t="s">
        <v>222</v>
      </c>
      <c r="O911" s="4"/>
      <c r="P911" s="19">
        <f t="shared" si="155"/>
        <v>0</v>
      </c>
      <c r="Q911" s="19">
        <f t="shared" si="156"/>
        <v>0</v>
      </c>
      <c r="R911" s="19">
        <f t="shared" si="157"/>
        <v>0</v>
      </c>
      <c r="S911" s="19">
        <f t="shared" si="158"/>
        <v>0</v>
      </c>
      <c r="T911" s="19">
        <f t="shared" si="159"/>
        <v>0</v>
      </c>
    </row>
    <row r="912" spans="1:20" s="3" customFormat="1" ht="45" customHeight="1" outlineLevel="2" x14ac:dyDescent="0.2">
      <c r="A912" s="97"/>
      <c r="B912" s="8"/>
      <c r="C912" s="7" t="s">
        <v>2313</v>
      </c>
      <c r="D912" s="6" t="s">
        <v>2312</v>
      </c>
      <c r="E912" s="6" t="s">
        <v>173</v>
      </c>
      <c r="F912" s="6" t="s">
        <v>2311</v>
      </c>
      <c r="G912" s="6" t="s">
        <v>475</v>
      </c>
      <c r="H912" s="6" t="s">
        <v>2310</v>
      </c>
      <c r="I912" s="64">
        <v>3</v>
      </c>
      <c r="J912" s="6" t="s">
        <v>1</v>
      </c>
      <c r="K912" s="88">
        <v>3383.85</v>
      </c>
      <c r="L912" s="88">
        <v>3214.66</v>
      </c>
      <c r="M912" s="87"/>
      <c r="N912" s="5" t="s">
        <v>0</v>
      </c>
      <c r="O912" s="4"/>
      <c r="P912" s="19">
        <f t="shared" si="155"/>
        <v>0</v>
      </c>
      <c r="Q912" s="19">
        <f t="shared" si="156"/>
        <v>0</v>
      </c>
      <c r="R912" s="19">
        <f t="shared" si="157"/>
        <v>0</v>
      </c>
      <c r="S912" s="19">
        <f t="shared" si="158"/>
        <v>0</v>
      </c>
      <c r="T912" s="19">
        <f t="shared" si="159"/>
        <v>0</v>
      </c>
    </row>
    <row r="913" spans="1:20" s="3" customFormat="1" ht="45" customHeight="1" outlineLevel="2" x14ac:dyDescent="0.2">
      <c r="A913" s="97"/>
      <c r="B913" s="8"/>
      <c r="C913" s="7" t="s">
        <v>2270</v>
      </c>
      <c r="D913" s="6" t="s">
        <v>2269</v>
      </c>
      <c r="E913" s="6" t="s">
        <v>173</v>
      </c>
      <c r="F913" s="6" t="s">
        <v>2268</v>
      </c>
      <c r="G913" s="6" t="s">
        <v>190</v>
      </c>
      <c r="H913" s="6" t="s">
        <v>2267</v>
      </c>
      <c r="I913" s="64">
        <v>3</v>
      </c>
      <c r="J913" s="6" t="s">
        <v>1</v>
      </c>
      <c r="K913" s="88">
        <v>3652.13</v>
      </c>
      <c r="L913" s="88">
        <v>3469.52</v>
      </c>
      <c r="M913" s="87"/>
      <c r="N913" s="5" t="s">
        <v>222</v>
      </c>
      <c r="O913" s="4"/>
      <c r="P913" s="19">
        <f t="shared" si="155"/>
        <v>0</v>
      </c>
      <c r="Q913" s="19">
        <f t="shared" si="156"/>
        <v>0</v>
      </c>
      <c r="R913" s="19">
        <f t="shared" si="157"/>
        <v>0</v>
      </c>
      <c r="S913" s="19">
        <f t="shared" si="158"/>
        <v>0</v>
      </c>
      <c r="T913" s="19">
        <f t="shared" si="159"/>
        <v>0</v>
      </c>
    </row>
    <row r="914" spans="1:20" s="3" customFormat="1" ht="45" customHeight="1" outlineLevel="2" x14ac:dyDescent="0.2">
      <c r="A914" s="97"/>
      <c r="B914" s="8"/>
      <c r="C914" s="7" t="s">
        <v>2240</v>
      </c>
      <c r="D914" s="6" t="s">
        <v>2239</v>
      </c>
      <c r="E914" s="6" t="s">
        <v>173</v>
      </c>
      <c r="F914" s="6" t="s">
        <v>2238</v>
      </c>
      <c r="G914" s="6" t="s">
        <v>50</v>
      </c>
      <c r="H914" s="6" t="s">
        <v>2237</v>
      </c>
      <c r="I914" s="64">
        <v>2</v>
      </c>
      <c r="J914" s="6" t="s">
        <v>1</v>
      </c>
      <c r="K914" s="88">
        <v>1777.6</v>
      </c>
      <c r="L914" s="88">
        <v>1688.72</v>
      </c>
      <c r="M914" s="87"/>
      <c r="N914" s="5" t="s">
        <v>222</v>
      </c>
      <c r="O914" s="4"/>
      <c r="P914" s="19">
        <f t="shared" si="155"/>
        <v>0</v>
      </c>
      <c r="Q914" s="19">
        <f t="shared" si="156"/>
        <v>0</v>
      </c>
      <c r="R914" s="19">
        <f t="shared" si="157"/>
        <v>0</v>
      </c>
      <c r="S914" s="19">
        <f t="shared" si="158"/>
        <v>0</v>
      </c>
      <c r="T914" s="19">
        <f t="shared" si="159"/>
        <v>0</v>
      </c>
    </row>
    <row r="915" spans="1:20" s="3" customFormat="1" ht="45" customHeight="1" outlineLevel="2" x14ac:dyDescent="0.2">
      <c r="A915" s="97"/>
      <c r="B915" s="8"/>
      <c r="C915" s="7" t="s">
        <v>2222</v>
      </c>
      <c r="D915" s="6" t="s">
        <v>2221</v>
      </c>
      <c r="E915" s="6" t="s">
        <v>173</v>
      </c>
      <c r="F915" s="6" t="s">
        <v>2220</v>
      </c>
      <c r="G915" s="6" t="s">
        <v>436</v>
      </c>
      <c r="H915" s="6" t="s">
        <v>2219</v>
      </c>
      <c r="I915" s="64">
        <v>6</v>
      </c>
      <c r="J915" s="6" t="s">
        <v>1</v>
      </c>
      <c r="K915" s="88">
        <v>879.95</v>
      </c>
      <c r="L915" s="88">
        <v>835.95</v>
      </c>
      <c r="M915" s="87"/>
      <c r="N915" s="5" t="s">
        <v>9</v>
      </c>
      <c r="O915" s="4"/>
      <c r="P915" s="19">
        <f t="shared" si="155"/>
        <v>0</v>
      </c>
      <c r="Q915" s="19">
        <f t="shared" si="156"/>
        <v>0</v>
      </c>
      <c r="R915" s="19">
        <f t="shared" si="157"/>
        <v>0</v>
      </c>
      <c r="S915" s="19">
        <f t="shared" si="158"/>
        <v>0</v>
      </c>
      <c r="T915" s="19">
        <f t="shared" si="159"/>
        <v>0</v>
      </c>
    </row>
    <row r="916" spans="1:20" s="3" customFormat="1" ht="45" customHeight="1" outlineLevel="2" x14ac:dyDescent="0.2">
      <c r="A916" s="97"/>
      <c r="B916" s="8"/>
      <c r="C916" s="7" t="s">
        <v>2184</v>
      </c>
      <c r="D916" s="6" t="s">
        <v>2183</v>
      </c>
      <c r="E916" s="6" t="s">
        <v>173</v>
      </c>
      <c r="F916" s="6" t="s">
        <v>2182</v>
      </c>
      <c r="G916" s="6" t="s">
        <v>715</v>
      </c>
      <c r="H916" s="6" t="s">
        <v>2181</v>
      </c>
      <c r="I916" s="64">
        <v>4</v>
      </c>
      <c r="J916" s="6" t="s">
        <v>1</v>
      </c>
      <c r="K916" s="88">
        <v>1276.8</v>
      </c>
      <c r="L916" s="88">
        <v>1212.96</v>
      </c>
      <c r="M916" s="87"/>
      <c r="N916" s="5" t="s">
        <v>440</v>
      </c>
      <c r="O916" s="4"/>
      <c r="P916" s="19">
        <f t="shared" si="155"/>
        <v>0</v>
      </c>
      <c r="Q916" s="19">
        <f t="shared" si="156"/>
        <v>0</v>
      </c>
      <c r="R916" s="19">
        <f t="shared" si="157"/>
        <v>0</v>
      </c>
      <c r="S916" s="19">
        <f t="shared" si="158"/>
        <v>0</v>
      </c>
      <c r="T916" s="19">
        <f t="shared" si="159"/>
        <v>0</v>
      </c>
    </row>
    <row r="917" spans="1:20" s="3" customFormat="1" ht="45" customHeight="1" outlineLevel="2" x14ac:dyDescent="0.2">
      <c r="A917" s="97"/>
      <c r="B917" s="8"/>
      <c r="C917" s="7" t="s">
        <v>2325</v>
      </c>
      <c r="D917" s="6" t="s">
        <v>2324</v>
      </c>
      <c r="E917" s="6" t="s">
        <v>173</v>
      </c>
      <c r="F917" s="6" t="s">
        <v>2323</v>
      </c>
      <c r="G917" s="6" t="s">
        <v>874</v>
      </c>
      <c r="H917" s="6" t="s">
        <v>2322</v>
      </c>
      <c r="I917" s="64">
        <v>3</v>
      </c>
      <c r="J917" s="6" t="s">
        <v>1</v>
      </c>
      <c r="K917" s="88">
        <v>1642.8</v>
      </c>
      <c r="L917" s="88">
        <v>1560.66</v>
      </c>
      <c r="M917" s="87"/>
      <c r="N917" s="5" t="s">
        <v>0</v>
      </c>
      <c r="O917" s="4"/>
      <c r="P917" s="19">
        <f t="shared" si="155"/>
        <v>0</v>
      </c>
      <c r="Q917" s="19">
        <f t="shared" si="156"/>
        <v>0</v>
      </c>
      <c r="R917" s="19">
        <f t="shared" si="157"/>
        <v>0</v>
      </c>
      <c r="S917" s="19">
        <f t="shared" si="158"/>
        <v>0</v>
      </c>
      <c r="T917" s="19">
        <f t="shared" si="159"/>
        <v>0</v>
      </c>
    </row>
    <row r="918" spans="1:20" s="3" customFormat="1" ht="45" customHeight="1" outlineLevel="2" x14ac:dyDescent="0.2">
      <c r="A918" s="97"/>
      <c r="B918" s="8"/>
      <c r="C918" s="7" t="s">
        <v>2278</v>
      </c>
      <c r="D918" s="6" t="s">
        <v>2277</v>
      </c>
      <c r="E918" s="6" t="s">
        <v>173</v>
      </c>
      <c r="F918" s="6" t="s">
        <v>2276</v>
      </c>
      <c r="G918" s="6" t="s">
        <v>418</v>
      </c>
      <c r="H918" s="6" t="s">
        <v>2275</v>
      </c>
      <c r="I918" s="64">
        <v>3</v>
      </c>
      <c r="J918" s="6" t="s">
        <v>1</v>
      </c>
      <c r="K918" s="88">
        <v>1929.04</v>
      </c>
      <c r="L918" s="88">
        <v>1832.59</v>
      </c>
      <c r="M918" s="87"/>
      <c r="N918" s="5" t="s">
        <v>54</v>
      </c>
      <c r="O918" s="4"/>
      <c r="P918" s="19">
        <f t="shared" si="155"/>
        <v>0</v>
      </c>
      <c r="Q918" s="19">
        <f t="shared" si="156"/>
        <v>0</v>
      </c>
      <c r="R918" s="19">
        <f t="shared" si="157"/>
        <v>0</v>
      </c>
      <c r="S918" s="19">
        <f t="shared" si="158"/>
        <v>0</v>
      </c>
      <c r="T918" s="19">
        <f t="shared" si="159"/>
        <v>0</v>
      </c>
    </row>
    <row r="919" spans="1:20" s="3" customFormat="1" ht="45" customHeight="1" outlineLevel="2" x14ac:dyDescent="0.2">
      <c r="A919" s="97"/>
      <c r="B919" s="8"/>
      <c r="C919" s="7" t="s">
        <v>2172</v>
      </c>
      <c r="D919" s="6" t="s">
        <v>2171</v>
      </c>
      <c r="E919" s="6" t="s">
        <v>173</v>
      </c>
      <c r="F919" s="6" t="s">
        <v>2170</v>
      </c>
      <c r="G919" s="6" t="s">
        <v>304</v>
      </c>
      <c r="H919" s="6" t="s">
        <v>2169</v>
      </c>
      <c r="I919" s="64">
        <v>4</v>
      </c>
      <c r="J919" s="6" t="s">
        <v>1</v>
      </c>
      <c r="K919" s="88">
        <v>1716.8</v>
      </c>
      <c r="L919" s="88">
        <v>1630.96</v>
      </c>
      <c r="M919" s="87"/>
      <c r="N919" s="5" t="s">
        <v>0</v>
      </c>
      <c r="O919" s="4"/>
      <c r="P919" s="19">
        <f t="shared" si="155"/>
        <v>0</v>
      </c>
      <c r="Q919" s="19">
        <f t="shared" si="156"/>
        <v>0</v>
      </c>
      <c r="R919" s="19">
        <f t="shared" si="157"/>
        <v>0</v>
      </c>
      <c r="S919" s="19">
        <f t="shared" si="158"/>
        <v>0</v>
      </c>
      <c r="T919" s="19">
        <f t="shared" si="159"/>
        <v>0</v>
      </c>
    </row>
    <row r="920" spans="1:20" s="3" customFormat="1" ht="45" customHeight="1" outlineLevel="2" x14ac:dyDescent="0.2">
      <c r="A920" s="97"/>
      <c r="B920" s="8"/>
      <c r="C920" s="7" t="s">
        <v>2309</v>
      </c>
      <c r="D920" s="6" t="s">
        <v>2308</v>
      </c>
      <c r="E920" s="6" t="s">
        <v>173</v>
      </c>
      <c r="F920" s="6" t="s">
        <v>2307</v>
      </c>
      <c r="G920" s="6" t="s">
        <v>231</v>
      </c>
      <c r="H920" s="6" t="s">
        <v>2306</v>
      </c>
      <c r="I920" s="64">
        <v>3</v>
      </c>
      <c r="J920" s="6" t="s">
        <v>1</v>
      </c>
      <c r="K920" s="88">
        <v>2174.46</v>
      </c>
      <c r="L920" s="88">
        <v>2065.7399999999998</v>
      </c>
      <c r="M920" s="87"/>
      <c r="N920" s="5" t="s">
        <v>0</v>
      </c>
      <c r="O920" s="4"/>
      <c r="P920" s="19">
        <f t="shared" si="155"/>
        <v>0</v>
      </c>
      <c r="Q920" s="19">
        <f t="shared" si="156"/>
        <v>0</v>
      </c>
      <c r="R920" s="19">
        <f t="shared" si="157"/>
        <v>0</v>
      </c>
      <c r="S920" s="19">
        <f t="shared" si="158"/>
        <v>0</v>
      </c>
      <c r="T920" s="19">
        <f t="shared" si="159"/>
        <v>0</v>
      </c>
    </row>
    <row r="921" spans="1:20" s="3" customFormat="1" ht="45" customHeight="1" outlineLevel="2" x14ac:dyDescent="0.2">
      <c r="A921" s="97"/>
      <c r="B921" s="8"/>
      <c r="C921" s="7" t="s">
        <v>2266</v>
      </c>
      <c r="D921" s="6" t="s">
        <v>2265</v>
      </c>
      <c r="E921" s="6" t="s">
        <v>173</v>
      </c>
      <c r="F921" s="6" t="s">
        <v>2264</v>
      </c>
      <c r="G921" s="6" t="s">
        <v>475</v>
      </c>
      <c r="H921" s="6" t="s">
        <v>2263</v>
      </c>
      <c r="I921" s="64">
        <v>3</v>
      </c>
      <c r="J921" s="6" t="s">
        <v>1</v>
      </c>
      <c r="K921" s="88">
        <v>2416.5500000000002</v>
      </c>
      <c r="L921" s="88">
        <v>2295.7199999999998</v>
      </c>
      <c r="M921" s="87"/>
      <c r="N921" s="5" t="s">
        <v>0</v>
      </c>
      <c r="O921" s="4"/>
      <c r="P921" s="19">
        <f t="shared" si="155"/>
        <v>0</v>
      </c>
      <c r="Q921" s="19">
        <f t="shared" si="156"/>
        <v>0</v>
      </c>
      <c r="R921" s="19">
        <f t="shared" si="157"/>
        <v>0</v>
      </c>
      <c r="S921" s="19">
        <f t="shared" si="158"/>
        <v>0</v>
      </c>
      <c r="T921" s="19">
        <f t="shared" si="159"/>
        <v>0</v>
      </c>
    </row>
    <row r="922" spans="1:20" s="3" customFormat="1" ht="45" customHeight="1" outlineLevel="2" x14ac:dyDescent="0.2">
      <c r="A922" s="97"/>
      <c r="B922" s="8"/>
      <c r="C922" s="7" t="s">
        <v>2274</v>
      </c>
      <c r="D922" s="6" t="s">
        <v>2273</v>
      </c>
      <c r="E922" s="6" t="s">
        <v>173</v>
      </c>
      <c r="F922" s="6" t="s">
        <v>2272</v>
      </c>
      <c r="G922" s="6" t="s">
        <v>304</v>
      </c>
      <c r="H922" s="6" t="s">
        <v>2271</v>
      </c>
      <c r="I922" s="64">
        <v>3</v>
      </c>
      <c r="J922" s="6" t="s">
        <v>1</v>
      </c>
      <c r="K922" s="88">
        <v>2107.4</v>
      </c>
      <c r="L922" s="88">
        <v>2002.03</v>
      </c>
      <c r="M922" s="87"/>
      <c r="N922" s="5" t="s">
        <v>9</v>
      </c>
      <c r="O922" s="4"/>
      <c r="P922" s="19">
        <f t="shared" si="155"/>
        <v>0</v>
      </c>
      <c r="Q922" s="19">
        <f t="shared" si="156"/>
        <v>0</v>
      </c>
      <c r="R922" s="19">
        <f t="shared" si="157"/>
        <v>0</v>
      </c>
      <c r="S922" s="19">
        <f t="shared" si="158"/>
        <v>0</v>
      </c>
      <c r="T922" s="19">
        <f t="shared" si="159"/>
        <v>0</v>
      </c>
    </row>
    <row r="923" spans="1:20" s="3" customFormat="1" ht="45" customHeight="1" outlineLevel="2" x14ac:dyDescent="0.2">
      <c r="A923" s="97"/>
      <c r="B923" s="8"/>
      <c r="C923" s="7" t="s">
        <v>2180</v>
      </c>
      <c r="D923" s="6" t="s">
        <v>2179</v>
      </c>
      <c r="E923" s="6" t="s">
        <v>173</v>
      </c>
      <c r="F923" s="6" t="s">
        <v>2178</v>
      </c>
      <c r="G923" s="6" t="s">
        <v>680</v>
      </c>
      <c r="H923" s="6" t="s">
        <v>2177</v>
      </c>
      <c r="I923" s="64">
        <v>4</v>
      </c>
      <c r="J923" s="6" t="s">
        <v>1</v>
      </c>
      <c r="K923" s="88">
        <v>2041.86</v>
      </c>
      <c r="L923" s="88">
        <v>1939.77</v>
      </c>
      <c r="M923" s="87"/>
      <c r="N923" s="5" t="s">
        <v>39</v>
      </c>
      <c r="O923" s="4"/>
      <c r="P923" s="19">
        <f t="shared" si="155"/>
        <v>0</v>
      </c>
      <c r="Q923" s="19">
        <f t="shared" si="156"/>
        <v>0</v>
      </c>
      <c r="R923" s="19">
        <f t="shared" si="157"/>
        <v>0</v>
      </c>
      <c r="S923" s="19">
        <f t="shared" si="158"/>
        <v>0</v>
      </c>
      <c r="T923" s="19">
        <f t="shared" si="159"/>
        <v>0</v>
      </c>
    </row>
    <row r="924" spans="1:20" s="3" customFormat="1" ht="45" customHeight="1" outlineLevel="2" x14ac:dyDescent="0.2">
      <c r="A924" s="97"/>
      <c r="B924" s="8"/>
      <c r="C924" s="7" t="s">
        <v>2321</v>
      </c>
      <c r="D924" s="6" t="s">
        <v>2320</v>
      </c>
      <c r="E924" s="6" t="s">
        <v>173</v>
      </c>
      <c r="F924" s="6" t="s">
        <v>2319</v>
      </c>
      <c r="G924" s="6" t="s">
        <v>296</v>
      </c>
      <c r="H924" s="6" t="s">
        <v>2318</v>
      </c>
      <c r="I924" s="64">
        <v>3</v>
      </c>
      <c r="J924" s="6" t="s">
        <v>1</v>
      </c>
      <c r="K924" s="88">
        <v>2389.34</v>
      </c>
      <c r="L924" s="88">
        <v>2269.87</v>
      </c>
      <c r="M924" s="87"/>
      <c r="N924" s="5" t="s">
        <v>13</v>
      </c>
      <c r="O924" s="4"/>
      <c r="P924" s="19">
        <f t="shared" si="155"/>
        <v>0</v>
      </c>
      <c r="Q924" s="19">
        <f t="shared" si="156"/>
        <v>0</v>
      </c>
      <c r="R924" s="19">
        <f t="shared" si="157"/>
        <v>0</v>
      </c>
      <c r="S924" s="19">
        <f t="shared" si="158"/>
        <v>0</v>
      </c>
      <c r="T924" s="19">
        <f t="shared" si="159"/>
        <v>0</v>
      </c>
    </row>
    <row r="925" spans="1:20" s="3" customFormat="1" ht="45" customHeight="1" outlineLevel="2" x14ac:dyDescent="0.2">
      <c r="A925" s="97"/>
      <c r="B925" s="8"/>
      <c r="C925" s="7" t="s">
        <v>2340</v>
      </c>
      <c r="D925" s="6" t="s">
        <v>2339</v>
      </c>
      <c r="E925" s="6" t="s">
        <v>173</v>
      </c>
      <c r="F925" s="6" t="s">
        <v>2338</v>
      </c>
      <c r="G925" s="6" t="s">
        <v>480</v>
      </c>
      <c r="H925" s="6" t="s">
        <v>2337</v>
      </c>
      <c r="I925" s="64">
        <v>6</v>
      </c>
      <c r="J925" s="6" t="s">
        <v>1</v>
      </c>
      <c r="K925" s="88">
        <v>1165.28</v>
      </c>
      <c r="L925" s="88">
        <v>1107.02</v>
      </c>
      <c r="M925" s="87"/>
      <c r="N925" s="5" t="s">
        <v>39</v>
      </c>
      <c r="O925" s="4"/>
      <c r="P925" s="19">
        <f t="shared" si="155"/>
        <v>0</v>
      </c>
      <c r="Q925" s="19">
        <f t="shared" si="156"/>
        <v>0</v>
      </c>
      <c r="R925" s="19">
        <f t="shared" si="157"/>
        <v>0</v>
      </c>
      <c r="S925" s="19">
        <f t="shared" si="158"/>
        <v>0</v>
      </c>
      <c r="T925" s="19">
        <f t="shared" si="159"/>
        <v>0</v>
      </c>
    </row>
    <row r="926" spans="1:20" s="3" customFormat="1" ht="45" customHeight="1" outlineLevel="2" x14ac:dyDescent="0.2">
      <c r="A926" s="97"/>
      <c r="B926" s="67"/>
      <c r="C926" s="68" t="s">
        <v>2344</v>
      </c>
      <c r="D926" s="69" t="s">
        <v>2343</v>
      </c>
      <c r="E926" s="69" t="s">
        <v>173</v>
      </c>
      <c r="F926" s="69" t="s">
        <v>2342</v>
      </c>
      <c r="G926" s="69" t="s">
        <v>304</v>
      </c>
      <c r="H926" s="69" t="s">
        <v>2341</v>
      </c>
      <c r="I926" s="64">
        <v>3</v>
      </c>
      <c r="J926" s="69" t="s">
        <v>1</v>
      </c>
      <c r="K926" s="89">
        <v>3049.71</v>
      </c>
      <c r="L926" s="89">
        <v>2897.22</v>
      </c>
      <c r="M926" s="87"/>
      <c r="N926" s="70" t="s">
        <v>13</v>
      </c>
      <c r="O926" s="71"/>
      <c r="P926" s="19">
        <f t="shared" si="155"/>
        <v>0</v>
      </c>
      <c r="Q926" s="19">
        <f t="shared" si="156"/>
        <v>0</v>
      </c>
      <c r="R926" s="19">
        <f t="shared" si="157"/>
        <v>0</v>
      </c>
      <c r="S926" s="19">
        <f t="shared" si="158"/>
        <v>0</v>
      </c>
      <c r="T926" s="19">
        <f t="shared" si="159"/>
        <v>0</v>
      </c>
    </row>
    <row r="927" spans="1:20" s="9" customFormat="1" ht="12.95" customHeight="1" outlineLevel="1" x14ac:dyDescent="0.25">
      <c r="A927" s="96"/>
      <c r="B927" s="85" t="s">
        <v>5167</v>
      </c>
      <c r="C927" s="81"/>
      <c r="D927" s="82"/>
      <c r="E927" s="82"/>
      <c r="F927" s="82"/>
      <c r="G927" s="82"/>
      <c r="H927" s="82"/>
      <c r="I927" s="82"/>
      <c r="J927" s="82"/>
      <c r="K927" s="90"/>
      <c r="L927" s="90"/>
      <c r="M927" s="90"/>
      <c r="N927" s="82"/>
      <c r="O927" s="83"/>
    </row>
    <row r="928" spans="1:20" s="3" customFormat="1" ht="45" customHeight="1" outlineLevel="2" x14ac:dyDescent="0.2">
      <c r="A928" s="97"/>
      <c r="B928" s="62"/>
      <c r="C928" s="63" t="s">
        <v>2146</v>
      </c>
      <c r="D928" s="64" t="s">
        <v>2145</v>
      </c>
      <c r="E928" s="64" t="s">
        <v>168</v>
      </c>
      <c r="F928" s="64" t="s">
        <v>2144</v>
      </c>
      <c r="G928" s="64" t="s">
        <v>480</v>
      </c>
      <c r="H928" s="64" t="s">
        <v>2143</v>
      </c>
      <c r="I928" s="64">
        <v>8</v>
      </c>
      <c r="J928" s="64" t="s">
        <v>1</v>
      </c>
      <c r="K928" s="87">
        <v>1220</v>
      </c>
      <c r="L928" s="87">
        <v>1159</v>
      </c>
      <c r="M928" s="87"/>
      <c r="N928" s="65" t="s">
        <v>222</v>
      </c>
      <c r="O928" s="66"/>
      <c r="P928" s="19">
        <f t="shared" ref="P928:P939" si="160">F928*O928</f>
        <v>0</v>
      </c>
      <c r="Q928" s="19">
        <f t="shared" ref="Q928:Q939" si="161">G928*O928</f>
        <v>0</v>
      </c>
      <c r="R928" s="19">
        <f t="shared" ref="R928:R939" si="162">K928*O928</f>
        <v>0</v>
      </c>
      <c r="S928" s="19">
        <f t="shared" ref="S928:S939" si="163">L928*O928</f>
        <v>0</v>
      </c>
      <c r="T928" s="19">
        <f t="shared" ref="T928:T939" si="164">O928/I928</f>
        <v>0</v>
      </c>
    </row>
    <row r="929" spans="1:20" s="3" customFormat="1" ht="45" customHeight="1" outlineLevel="2" x14ac:dyDescent="0.2">
      <c r="A929" s="97"/>
      <c r="B929" s="8"/>
      <c r="C929" s="7" t="s">
        <v>2150</v>
      </c>
      <c r="D929" s="6" t="s">
        <v>2149</v>
      </c>
      <c r="E929" s="6" t="s">
        <v>168</v>
      </c>
      <c r="F929" s="6" t="s">
        <v>2148</v>
      </c>
      <c r="G929" s="6" t="s">
        <v>480</v>
      </c>
      <c r="H929" s="6" t="s">
        <v>2147</v>
      </c>
      <c r="I929" s="64">
        <v>6</v>
      </c>
      <c r="J929" s="6" t="s">
        <v>1</v>
      </c>
      <c r="K929" s="88">
        <v>1466.64</v>
      </c>
      <c r="L929" s="88">
        <v>1393.31</v>
      </c>
      <c r="M929" s="87"/>
      <c r="N929" s="5" t="s">
        <v>54</v>
      </c>
      <c r="O929" s="4"/>
      <c r="P929" s="19">
        <f t="shared" si="160"/>
        <v>0</v>
      </c>
      <c r="Q929" s="19">
        <f t="shared" si="161"/>
        <v>0</v>
      </c>
      <c r="R929" s="19">
        <f t="shared" si="162"/>
        <v>0</v>
      </c>
      <c r="S929" s="19">
        <f t="shared" si="163"/>
        <v>0</v>
      </c>
      <c r="T929" s="19">
        <f t="shared" si="164"/>
        <v>0</v>
      </c>
    </row>
    <row r="930" spans="1:20" s="3" customFormat="1" ht="45" customHeight="1" outlineLevel="2" x14ac:dyDescent="0.2">
      <c r="A930" s="97"/>
      <c r="B930" s="8"/>
      <c r="C930" s="7" t="s">
        <v>2131</v>
      </c>
      <c r="D930" s="6" t="s">
        <v>2130</v>
      </c>
      <c r="E930" s="6" t="s">
        <v>168</v>
      </c>
      <c r="F930" s="6" t="s">
        <v>2129</v>
      </c>
      <c r="G930" s="6" t="s">
        <v>680</v>
      </c>
      <c r="H930" s="6" t="s">
        <v>2128</v>
      </c>
      <c r="I930" s="64">
        <v>3</v>
      </c>
      <c r="J930" s="6" t="s">
        <v>1</v>
      </c>
      <c r="K930" s="88">
        <v>3096.24</v>
      </c>
      <c r="L930" s="88">
        <v>2941.43</v>
      </c>
      <c r="M930" s="87"/>
      <c r="N930" s="5" t="s">
        <v>222</v>
      </c>
      <c r="O930" s="4"/>
      <c r="P930" s="19">
        <f t="shared" si="160"/>
        <v>0</v>
      </c>
      <c r="Q930" s="19">
        <f t="shared" si="161"/>
        <v>0</v>
      </c>
      <c r="R930" s="19">
        <f t="shared" si="162"/>
        <v>0</v>
      </c>
      <c r="S930" s="19">
        <f t="shared" si="163"/>
        <v>0</v>
      </c>
      <c r="T930" s="19">
        <f t="shared" si="164"/>
        <v>0</v>
      </c>
    </row>
    <row r="931" spans="1:20" s="3" customFormat="1" ht="45" customHeight="1" outlineLevel="2" x14ac:dyDescent="0.2">
      <c r="A931" s="97"/>
      <c r="B931" s="8"/>
      <c r="C931" s="7" t="s">
        <v>2127</v>
      </c>
      <c r="D931" s="6" t="s">
        <v>2126</v>
      </c>
      <c r="E931" s="6" t="s">
        <v>168</v>
      </c>
      <c r="F931" s="6" t="s">
        <v>2125</v>
      </c>
      <c r="G931" s="6" t="s">
        <v>400</v>
      </c>
      <c r="H931" s="6" t="s">
        <v>2124</v>
      </c>
      <c r="I931" s="64">
        <v>2</v>
      </c>
      <c r="J931" s="6" t="s">
        <v>1</v>
      </c>
      <c r="K931" s="88">
        <v>3822.3</v>
      </c>
      <c r="L931" s="88">
        <v>3631.19</v>
      </c>
      <c r="M931" s="87"/>
      <c r="N931" s="5" t="s">
        <v>222</v>
      </c>
      <c r="O931" s="4"/>
      <c r="P931" s="19">
        <f t="shared" si="160"/>
        <v>0</v>
      </c>
      <c r="Q931" s="19">
        <f t="shared" si="161"/>
        <v>0</v>
      </c>
      <c r="R931" s="19">
        <f t="shared" si="162"/>
        <v>0</v>
      </c>
      <c r="S931" s="19">
        <f t="shared" si="163"/>
        <v>0</v>
      </c>
      <c r="T931" s="19">
        <f t="shared" si="164"/>
        <v>0</v>
      </c>
    </row>
    <row r="932" spans="1:20" s="3" customFormat="1" ht="45" customHeight="1" outlineLevel="2" x14ac:dyDescent="0.2">
      <c r="A932" s="97"/>
      <c r="B932" s="8"/>
      <c r="C932" s="7" t="s">
        <v>2139</v>
      </c>
      <c r="D932" s="6" t="s">
        <v>2138</v>
      </c>
      <c r="E932" s="6" t="s">
        <v>168</v>
      </c>
      <c r="F932" s="6" t="s">
        <v>2137</v>
      </c>
      <c r="G932" s="6" t="s">
        <v>874</v>
      </c>
      <c r="H932" s="6" t="s">
        <v>2136</v>
      </c>
      <c r="I932" s="64">
        <v>4</v>
      </c>
      <c r="J932" s="6" t="s">
        <v>1</v>
      </c>
      <c r="K932" s="88">
        <v>2525.88</v>
      </c>
      <c r="L932" s="88">
        <v>2399.59</v>
      </c>
      <c r="M932" s="87"/>
      <c r="N932" s="5" t="s">
        <v>13</v>
      </c>
      <c r="O932" s="4"/>
      <c r="P932" s="19">
        <f t="shared" si="160"/>
        <v>0</v>
      </c>
      <c r="Q932" s="19">
        <f t="shared" si="161"/>
        <v>0</v>
      </c>
      <c r="R932" s="19">
        <f t="shared" si="162"/>
        <v>0</v>
      </c>
      <c r="S932" s="19">
        <f t="shared" si="163"/>
        <v>0</v>
      </c>
      <c r="T932" s="19">
        <f t="shared" si="164"/>
        <v>0</v>
      </c>
    </row>
    <row r="933" spans="1:20" s="3" customFormat="1" ht="45" customHeight="1" outlineLevel="2" x14ac:dyDescent="0.2">
      <c r="A933" s="97"/>
      <c r="B933" s="8"/>
      <c r="C933" s="7" t="s">
        <v>2154</v>
      </c>
      <c r="D933" s="6" t="s">
        <v>2153</v>
      </c>
      <c r="E933" s="6" t="s">
        <v>168</v>
      </c>
      <c r="F933" s="6" t="s">
        <v>2152</v>
      </c>
      <c r="G933" s="6" t="s">
        <v>405</v>
      </c>
      <c r="H933" s="6" t="s">
        <v>2151</v>
      </c>
      <c r="I933" s="64">
        <v>6</v>
      </c>
      <c r="J933" s="6" t="s">
        <v>1</v>
      </c>
      <c r="K933" s="88">
        <v>1310.29</v>
      </c>
      <c r="L933" s="88">
        <v>1244.78</v>
      </c>
      <c r="M933" s="87"/>
      <c r="N933" s="5" t="s">
        <v>13</v>
      </c>
      <c r="O933" s="4"/>
      <c r="P933" s="19">
        <f t="shared" si="160"/>
        <v>0</v>
      </c>
      <c r="Q933" s="19">
        <f t="shared" si="161"/>
        <v>0</v>
      </c>
      <c r="R933" s="19">
        <f t="shared" si="162"/>
        <v>0</v>
      </c>
      <c r="S933" s="19">
        <f t="shared" si="163"/>
        <v>0</v>
      </c>
      <c r="T933" s="19">
        <f t="shared" si="164"/>
        <v>0</v>
      </c>
    </row>
    <row r="934" spans="1:20" s="3" customFormat="1" ht="45" customHeight="1" outlineLevel="2" x14ac:dyDescent="0.2">
      <c r="A934" s="97"/>
      <c r="B934" s="8"/>
      <c r="C934" s="7" t="s">
        <v>2135</v>
      </c>
      <c r="D934" s="6" t="s">
        <v>2134</v>
      </c>
      <c r="E934" s="6" t="s">
        <v>168</v>
      </c>
      <c r="F934" s="6" t="s">
        <v>2133</v>
      </c>
      <c r="G934" s="6" t="s">
        <v>680</v>
      </c>
      <c r="H934" s="6" t="s">
        <v>2132</v>
      </c>
      <c r="I934" s="64">
        <v>4</v>
      </c>
      <c r="J934" s="6" t="s">
        <v>1</v>
      </c>
      <c r="K934" s="88">
        <v>2206.4299999999998</v>
      </c>
      <c r="L934" s="88">
        <v>2096.11</v>
      </c>
      <c r="M934" s="87"/>
      <c r="N934" s="5" t="s">
        <v>39</v>
      </c>
      <c r="O934" s="4"/>
      <c r="P934" s="19">
        <f t="shared" si="160"/>
        <v>0</v>
      </c>
      <c r="Q934" s="19">
        <f t="shared" si="161"/>
        <v>0</v>
      </c>
      <c r="R934" s="19">
        <f t="shared" si="162"/>
        <v>0</v>
      </c>
      <c r="S934" s="19">
        <f t="shared" si="163"/>
        <v>0</v>
      </c>
      <c r="T934" s="19">
        <f t="shared" si="164"/>
        <v>0</v>
      </c>
    </row>
    <row r="935" spans="1:20" s="3" customFormat="1" ht="45" customHeight="1" outlineLevel="2" x14ac:dyDescent="0.2">
      <c r="A935" s="97"/>
      <c r="B935" s="8"/>
      <c r="C935" s="7" t="s">
        <v>2158</v>
      </c>
      <c r="D935" s="6" t="s">
        <v>2157</v>
      </c>
      <c r="E935" s="6" t="s">
        <v>168</v>
      </c>
      <c r="F935" s="6" t="s">
        <v>2156</v>
      </c>
      <c r="G935" s="6" t="s">
        <v>2155</v>
      </c>
      <c r="H935" s="6"/>
      <c r="I935" s="64">
        <v>8</v>
      </c>
      <c r="J935" s="6" t="s">
        <v>1</v>
      </c>
      <c r="K935" s="88">
        <v>1239.82</v>
      </c>
      <c r="L935" s="88">
        <v>1177.83</v>
      </c>
      <c r="M935" s="87"/>
      <c r="N935" s="5" t="s">
        <v>54</v>
      </c>
      <c r="O935" s="4"/>
      <c r="P935" s="19">
        <f t="shared" si="160"/>
        <v>0</v>
      </c>
      <c r="Q935" s="19">
        <f t="shared" si="161"/>
        <v>0</v>
      </c>
      <c r="R935" s="19">
        <f t="shared" si="162"/>
        <v>0</v>
      </c>
      <c r="S935" s="19">
        <f t="shared" si="163"/>
        <v>0</v>
      </c>
      <c r="T935" s="19">
        <f t="shared" si="164"/>
        <v>0</v>
      </c>
    </row>
    <row r="936" spans="1:20" s="3" customFormat="1" ht="45" customHeight="1" outlineLevel="2" x14ac:dyDescent="0.2">
      <c r="A936" s="97"/>
      <c r="B936" s="8"/>
      <c r="C936" s="7" t="s">
        <v>2142</v>
      </c>
      <c r="D936" s="6" t="s">
        <v>2141</v>
      </c>
      <c r="E936" s="6" t="s">
        <v>168</v>
      </c>
      <c r="F936" s="6" t="s">
        <v>1218</v>
      </c>
      <c r="G936" s="6" t="s">
        <v>423</v>
      </c>
      <c r="H936" s="6" t="s">
        <v>2140</v>
      </c>
      <c r="I936" s="64">
        <v>12</v>
      </c>
      <c r="J936" s="6" t="s">
        <v>1</v>
      </c>
      <c r="K936" s="88">
        <v>911.7</v>
      </c>
      <c r="L936" s="88">
        <v>866.12</v>
      </c>
      <c r="M936" s="87"/>
      <c r="N936" s="5" t="s">
        <v>54</v>
      </c>
      <c r="O936" s="4"/>
      <c r="P936" s="19">
        <f t="shared" si="160"/>
        <v>0</v>
      </c>
      <c r="Q936" s="19">
        <f t="shared" si="161"/>
        <v>0</v>
      </c>
      <c r="R936" s="19">
        <f t="shared" si="162"/>
        <v>0</v>
      </c>
      <c r="S936" s="19">
        <f t="shared" si="163"/>
        <v>0</v>
      </c>
      <c r="T936" s="19">
        <f t="shared" si="164"/>
        <v>0</v>
      </c>
    </row>
    <row r="937" spans="1:20" s="3" customFormat="1" ht="45" customHeight="1" outlineLevel="2" x14ac:dyDescent="0.2">
      <c r="A937" s="97"/>
      <c r="B937" s="8"/>
      <c r="C937" s="7" t="s">
        <v>2168</v>
      </c>
      <c r="D937" s="6" t="s">
        <v>2167</v>
      </c>
      <c r="E937" s="6" t="s">
        <v>168</v>
      </c>
      <c r="F937" s="6" t="s">
        <v>2166</v>
      </c>
      <c r="G937" s="6" t="s">
        <v>774</v>
      </c>
      <c r="H937" s="6"/>
      <c r="I937" s="64">
        <v>8</v>
      </c>
      <c r="J937" s="6" t="s">
        <v>1</v>
      </c>
      <c r="K937" s="88">
        <v>1387.36</v>
      </c>
      <c r="L937" s="88">
        <v>1317.99</v>
      </c>
      <c r="M937" s="87"/>
      <c r="N937" s="5" t="s">
        <v>39</v>
      </c>
      <c r="O937" s="4"/>
      <c r="P937" s="19">
        <f t="shared" si="160"/>
        <v>0</v>
      </c>
      <c r="Q937" s="19">
        <f t="shared" si="161"/>
        <v>0</v>
      </c>
      <c r="R937" s="19">
        <f t="shared" si="162"/>
        <v>0</v>
      </c>
      <c r="S937" s="19">
        <f t="shared" si="163"/>
        <v>0</v>
      </c>
      <c r="T937" s="19">
        <f t="shared" si="164"/>
        <v>0</v>
      </c>
    </row>
    <row r="938" spans="1:20" s="3" customFormat="1" ht="45" customHeight="1" outlineLevel="2" x14ac:dyDescent="0.2">
      <c r="A938" s="97"/>
      <c r="B938" s="8"/>
      <c r="C938" s="7" t="s">
        <v>2162</v>
      </c>
      <c r="D938" s="6" t="s">
        <v>2161</v>
      </c>
      <c r="E938" s="6" t="s">
        <v>168</v>
      </c>
      <c r="F938" s="6" t="s">
        <v>2160</v>
      </c>
      <c r="G938" s="6" t="s">
        <v>2159</v>
      </c>
      <c r="H938" s="6"/>
      <c r="I938" s="64">
        <v>6</v>
      </c>
      <c r="J938" s="6" t="s">
        <v>1</v>
      </c>
      <c r="K938" s="88">
        <v>1116.5</v>
      </c>
      <c r="L938" s="88">
        <v>1060.68</v>
      </c>
      <c r="M938" s="87"/>
      <c r="N938" s="5" t="s">
        <v>0</v>
      </c>
      <c r="O938" s="4"/>
      <c r="P938" s="19">
        <f t="shared" si="160"/>
        <v>0</v>
      </c>
      <c r="Q938" s="19">
        <f t="shared" si="161"/>
        <v>0</v>
      </c>
      <c r="R938" s="19">
        <f t="shared" si="162"/>
        <v>0</v>
      </c>
      <c r="S938" s="19">
        <f t="shared" si="163"/>
        <v>0</v>
      </c>
      <c r="T938" s="19">
        <f t="shared" si="164"/>
        <v>0</v>
      </c>
    </row>
    <row r="939" spans="1:20" s="3" customFormat="1" ht="45" customHeight="1" outlineLevel="2" x14ac:dyDescent="0.2">
      <c r="A939" s="97"/>
      <c r="B939" s="67"/>
      <c r="C939" s="68" t="s">
        <v>2165</v>
      </c>
      <c r="D939" s="69" t="s">
        <v>2164</v>
      </c>
      <c r="E939" s="69" t="s">
        <v>168</v>
      </c>
      <c r="F939" s="69" t="s">
        <v>2163</v>
      </c>
      <c r="G939" s="69" t="s">
        <v>1315</v>
      </c>
      <c r="H939" s="69"/>
      <c r="I939" s="64">
        <v>4</v>
      </c>
      <c r="J939" s="69" t="s">
        <v>1</v>
      </c>
      <c r="K939" s="89">
        <v>1966.53</v>
      </c>
      <c r="L939" s="89">
        <v>1868.2</v>
      </c>
      <c r="M939" s="87"/>
      <c r="N939" s="70" t="s">
        <v>39</v>
      </c>
      <c r="O939" s="71"/>
      <c r="P939" s="19">
        <f t="shared" si="160"/>
        <v>0</v>
      </c>
      <c r="Q939" s="19">
        <f t="shared" si="161"/>
        <v>0</v>
      </c>
      <c r="R939" s="19">
        <f t="shared" si="162"/>
        <v>0</v>
      </c>
      <c r="S939" s="19">
        <f t="shared" si="163"/>
        <v>0</v>
      </c>
      <c r="T939" s="19">
        <f t="shared" si="164"/>
        <v>0</v>
      </c>
    </row>
    <row r="940" spans="1:20" s="9" customFormat="1" ht="12.95" customHeight="1" outlineLevel="1" x14ac:dyDescent="0.25">
      <c r="A940" s="96"/>
      <c r="B940" s="85" t="s">
        <v>5168</v>
      </c>
      <c r="C940" s="81"/>
      <c r="D940" s="82"/>
      <c r="E940" s="82"/>
      <c r="F940" s="82"/>
      <c r="G940" s="82"/>
      <c r="H940" s="82"/>
      <c r="I940" s="82"/>
      <c r="J940" s="82"/>
      <c r="K940" s="90"/>
      <c r="L940" s="90"/>
      <c r="M940" s="90"/>
      <c r="N940" s="82"/>
      <c r="O940" s="83"/>
    </row>
    <row r="941" spans="1:20" s="3" customFormat="1" ht="45" customHeight="1" outlineLevel="2" x14ac:dyDescent="0.2">
      <c r="A941" s="97"/>
      <c r="B941" s="62"/>
      <c r="C941" s="63" t="s">
        <v>2109</v>
      </c>
      <c r="D941" s="64" t="s">
        <v>2108</v>
      </c>
      <c r="E941" s="64" t="s">
        <v>168</v>
      </c>
      <c r="F941" s="64" t="s">
        <v>524</v>
      </c>
      <c r="G941" s="64" t="s">
        <v>236</v>
      </c>
      <c r="H941" s="64" t="s">
        <v>2107</v>
      </c>
      <c r="I941" s="64">
        <v>36</v>
      </c>
      <c r="J941" s="64" t="s">
        <v>1</v>
      </c>
      <c r="K941" s="87">
        <v>122.06</v>
      </c>
      <c r="L941" s="87">
        <v>115.96</v>
      </c>
      <c r="M941" s="87"/>
      <c r="N941" s="65" t="s">
        <v>9</v>
      </c>
      <c r="O941" s="66"/>
      <c r="P941" s="19">
        <f t="shared" ref="P941:P945" si="165">F941*O941</f>
        <v>0</v>
      </c>
      <c r="Q941" s="19">
        <f t="shared" ref="Q941:Q945" si="166">G941*O941</f>
        <v>0</v>
      </c>
      <c r="R941" s="19">
        <f t="shared" ref="R941:R945" si="167">K941*O941</f>
        <v>0</v>
      </c>
      <c r="S941" s="19">
        <f t="shared" ref="S941:S945" si="168">L941*O941</f>
        <v>0</v>
      </c>
      <c r="T941" s="19">
        <f t="shared" ref="T941:T945" si="169">O941/I941</f>
        <v>0</v>
      </c>
    </row>
    <row r="942" spans="1:20" s="3" customFormat="1" ht="45" customHeight="1" outlineLevel="2" x14ac:dyDescent="0.2">
      <c r="A942" s="97"/>
      <c r="B942" s="8"/>
      <c r="C942" s="7" t="s">
        <v>2119</v>
      </c>
      <c r="D942" s="6" t="s">
        <v>2118</v>
      </c>
      <c r="E942" s="6" t="s">
        <v>168</v>
      </c>
      <c r="F942" s="6" t="s">
        <v>1883</v>
      </c>
      <c r="G942" s="6" t="s">
        <v>231</v>
      </c>
      <c r="H942" s="6" t="s">
        <v>2117</v>
      </c>
      <c r="I942" s="64">
        <v>40</v>
      </c>
      <c r="J942" s="6" t="s">
        <v>1</v>
      </c>
      <c r="K942" s="88">
        <v>647.44000000000005</v>
      </c>
      <c r="L942" s="88">
        <v>615.07000000000005</v>
      </c>
      <c r="M942" s="87"/>
      <c r="N942" s="5" t="s">
        <v>54</v>
      </c>
      <c r="O942" s="4"/>
      <c r="P942" s="19">
        <f t="shared" si="165"/>
        <v>0</v>
      </c>
      <c r="Q942" s="19">
        <f t="shared" si="166"/>
        <v>0</v>
      </c>
      <c r="R942" s="19">
        <f t="shared" si="167"/>
        <v>0</v>
      </c>
      <c r="S942" s="19">
        <f t="shared" si="168"/>
        <v>0</v>
      </c>
      <c r="T942" s="19">
        <f t="shared" si="169"/>
        <v>0</v>
      </c>
    </row>
    <row r="943" spans="1:20" s="3" customFormat="1" ht="45" customHeight="1" outlineLevel="2" x14ac:dyDescent="0.2">
      <c r="A943" s="97"/>
      <c r="B943" s="8"/>
      <c r="C943" s="7" t="s">
        <v>2123</v>
      </c>
      <c r="D943" s="6" t="s">
        <v>2122</v>
      </c>
      <c r="E943" s="6" t="s">
        <v>168</v>
      </c>
      <c r="F943" s="6" t="s">
        <v>583</v>
      </c>
      <c r="G943" s="6" t="s">
        <v>2121</v>
      </c>
      <c r="H943" s="6" t="s">
        <v>2120</v>
      </c>
      <c r="I943" s="64">
        <v>40</v>
      </c>
      <c r="J943" s="6" t="s">
        <v>1</v>
      </c>
      <c r="K943" s="88">
        <v>866.42</v>
      </c>
      <c r="L943" s="88">
        <v>823.1</v>
      </c>
      <c r="M943" s="87"/>
      <c r="N943" s="5" t="s">
        <v>9</v>
      </c>
      <c r="O943" s="4"/>
      <c r="P943" s="19">
        <f t="shared" si="165"/>
        <v>0</v>
      </c>
      <c r="Q943" s="19">
        <f t="shared" si="166"/>
        <v>0</v>
      </c>
      <c r="R943" s="19">
        <f t="shared" si="167"/>
        <v>0</v>
      </c>
      <c r="S943" s="19">
        <f t="shared" si="168"/>
        <v>0</v>
      </c>
      <c r="T943" s="19">
        <f t="shared" si="169"/>
        <v>0</v>
      </c>
    </row>
    <row r="944" spans="1:20" s="3" customFormat="1" ht="45" customHeight="1" outlineLevel="2" x14ac:dyDescent="0.2">
      <c r="A944" s="97"/>
      <c r="B944" s="8"/>
      <c r="C944" s="7" t="s">
        <v>2116</v>
      </c>
      <c r="D944" s="6" t="s">
        <v>2115</v>
      </c>
      <c r="E944" s="6" t="s">
        <v>173</v>
      </c>
      <c r="F944" s="6" t="s">
        <v>2114</v>
      </c>
      <c r="G944" s="6" t="s">
        <v>236</v>
      </c>
      <c r="H944" s="6" t="s">
        <v>2113</v>
      </c>
      <c r="I944" s="64">
        <v>24</v>
      </c>
      <c r="J944" s="6" t="s">
        <v>1</v>
      </c>
      <c r="K944" s="88">
        <v>121.03</v>
      </c>
      <c r="L944" s="88">
        <v>114.98</v>
      </c>
      <c r="M944" s="87"/>
      <c r="N944" s="5" t="s">
        <v>440</v>
      </c>
      <c r="O944" s="4"/>
      <c r="P944" s="19">
        <f t="shared" si="165"/>
        <v>0</v>
      </c>
      <c r="Q944" s="19">
        <f t="shared" si="166"/>
        <v>0</v>
      </c>
      <c r="R944" s="19">
        <f t="shared" si="167"/>
        <v>0</v>
      </c>
      <c r="S944" s="19">
        <f t="shared" si="168"/>
        <v>0</v>
      </c>
      <c r="T944" s="19">
        <f t="shared" si="169"/>
        <v>0</v>
      </c>
    </row>
    <row r="945" spans="1:20" s="3" customFormat="1" ht="45" customHeight="1" outlineLevel="2" x14ac:dyDescent="0.2">
      <c r="A945" s="97"/>
      <c r="B945" s="67"/>
      <c r="C945" s="68" t="s">
        <v>2112</v>
      </c>
      <c r="D945" s="69" t="s">
        <v>2111</v>
      </c>
      <c r="E945" s="69" t="s">
        <v>173</v>
      </c>
      <c r="F945" s="69" t="s">
        <v>1179</v>
      </c>
      <c r="G945" s="69" t="s">
        <v>236</v>
      </c>
      <c r="H945" s="69" t="s">
        <v>2110</v>
      </c>
      <c r="I945" s="64">
        <v>36</v>
      </c>
      <c r="J945" s="69" t="s">
        <v>1</v>
      </c>
      <c r="K945" s="89">
        <v>123.6</v>
      </c>
      <c r="L945" s="89">
        <v>117.42</v>
      </c>
      <c r="M945" s="87"/>
      <c r="N945" s="70" t="s">
        <v>222</v>
      </c>
      <c r="O945" s="71"/>
      <c r="P945" s="19">
        <f t="shared" si="165"/>
        <v>0</v>
      </c>
      <c r="Q945" s="19">
        <f t="shared" si="166"/>
        <v>0</v>
      </c>
      <c r="R945" s="19">
        <f t="shared" si="167"/>
        <v>0</v>
      </c>
      <c r="S945" s="19">
        <f t="shared" si="168"/>
        <v>0</v>
      </c>
      <c r="T945" s="19">
        <f t="shared" si="169"/>
        <v>0</v>
      </c>
    </row>
    <row r="946" spans="1:20" s="9" customFormat="1" ht="12.95" customHeight="1" x14ac:dyDescent="0.25">
      <c r="A946" s="96"/>
      <c r="B946" s="80" t="s">
        <v>5169</v>
      </c>
      <c r="C946" s="81"/>
      <c r="D946" s="82"/>
      <c r="E946" s="82"/>
      <c r="F946" s="82"/>
      <c r="G946" s="82"/>
      <c r="H946" s="82"/>
      <c r="I946" s="82"/>
      <c r="J946" s="82"/>
      <c r="K946" s="90"/>
      <c r="L946" s="90"/>
      <c r="M946" s="90"/>
      <c r="N946" s="82"/>
      <c r="O946" s="83"/>
    </row>
    <row r="947" spans="1:20" s="9" customFormat="1" ht="12.95" customHeight="1" outlineLevel="1" x14ac:dyDescent="0.25">
      <c r="A947" s="96"/>
      <c r="B947" s="84" t="s">
        <v>5170</v>
      </c>
      <c r="C947" s="77"/>
      <c r="D947" s="78"/>
      <c r="E947" s="78"/>
      <c r="F947" s="78"/>
      <c r="G947" s="78"/>
      <c r="H947" s="78"/>
      <c r="I947" s="78"/>
      <c r="J947" s="78"/>
      <c r="K947" s="91"/>
      <c r="L947" s="91"/>
      <c r="M947" s="91"/>
      <c r="N947" s="78"/>
      <c r="O947" s="79"/>
    </row>
    <row r="948" spans="1:20" s="3" customFormat="1" ht="45" customHeight="1" outlineLevel="2" x14ac:dyDescent="0.2">
      <c r="A948" s="97"/>
      <c r="B948" s="62"/>
      <c r="C948" s="63" t="s">
        <v>2106</v>
      </c>
      <c r="D948" s="64" t="s">
        <v>2105</v>
      </c>
      <c r="E948" s="64" t="s">
        <v>2091</v>
      </c>
      <c r="F948" s="64" t="s">
        <v>213</v>
      </c>
      <c r="G948" s="64"/>
      <c r="H948" s="64"/>
      <c r="I948" s="64">
        <v>90</v>
      </c>
      <c r="J948" s="64" t="s">
        <v>1</v>
      </c>
      <c r="K948" s="87">
        <v>114</v>
      </c>
      <c r="L948" s="87">
        <v>108.3</v>
      </c>
      <c r="M948" s="87"/>
      <c r="N948" s="65" t="s">
        <v>9</v>
      </c>
      <c r="O948" s="66"/>
      <c r="P948" s="19">
        <f t="shared" ref="P948:P954" si="170">F948*O948</f>
        <v>0</v>
      </c>
      <c r="Q948" s="19">
        <f t="shared" ref="Q948:Q954" si="171">G948*O948</f>
        <v>0</v>
      </c>
      <c r="R948" s="19">
        <f t="shared" ref="R948:R954" si="172">K948*O948</f>
        <v>0</v>
      </c>
      <c r="S948" s="19">
        <f t="shared" ref="S948:S954" si="173">L948*O948</f>
        <v>0</v>
      </c>
      <c r="T948" s="19">
        <f t="shared" ref="T948:T954" si="174">O948/I948</f>
        <v>0</v>
      </c>
    </row>
    <row r="949" spans="1:20" s="3" customFormat="1" ht="45" customHeight="1" outlineLevel="2" x14ac:dyDescent="0.2">
      <c r="A949" s="97"/>
      <c r="B949" s="8"/>
      <c r="C949" s="7" t="s">
        <v>2104</v>
      </c>
      <c r="D949" s="6" t="s">
        <v>2103</v>
      </c>
      <c r="E949" s="6" t="s">
        <v>2091</v>
      </c>
      <c r="F949" s="6" t="s">
        <v>213</v>
      </c>
      <c r="G949" s="6"/>
      <c r="H949" s="6" t="s">
        <v>2102</v>
      </c>
      <c r="I949" s="64">
        <v>90</v>
      </c>
      <c r="J949" s="6" t="s">
        <v>1</v>
      </c>
      <c r="K949" s="88">
        <v>114</v>
      </c>
      <c r="L949" s="88">
        <v>108.3</v>
      </c>
      <c r="M949" s="87"/>
      <c r="N949" s="5" t="s">
        <v>39</v>
      </c>
      <c r="O949" s="4"/>
      <c r="P949" s="19">
        <f t="shared" si="170"/>
        <v>0</v>
      </c>
      <c r="Q949" s="19">
        <f t="shared" si="171"/>
        <v>0</v>
      </c>
      <c r="R949" s="19">
        <f t="shared" si="172"/>
        <v>0</v>
      </c>
      <c r="S949" s="19">
        <f t="shared" si="173"/>
        <v>0</v>
      </c>
      <c r="T949" s="19">
        <f t="shared" si="174"/>
        <v>0</v>
      </c>
    </row>
    <row r="950" spans="1:20" s="3" customFormat="1" ht="45" customHeight="1" outlineLevel="2" x14ac:dyDescent="0.2">
      <c r="A950" s="97"/>
      <c r="B950" s="8"/>
      <c r="C950" s="7" t="s">
        <v>2101</v>
      </c>
      <c r="D950" s="6" t="s">
        <v>2100</v>
      </c>
      <c r="E950" s="6" t="s">
        <v>2091</v>
      </c>
      <c r="F950" s="6" t="s">
        <v>213</v>
      </c>
      <c r="G950" s="6"/>
      <c r="H950" s="6"/>
      <c r="I950" s="64">
        <v>90</v>
      </c>
      <c r="J950" s="6" t="s">
        <v>1</v>
      </c>
      <c r="K950" s="88">
        <v>114</v>
      </c>
      <c r="L950" s="88">
        <v>108.3</v>
      </c>
      <c r="M950" s="87"/>
      <c r="N950" s="5" t="s">
        <v>9</v>
      </c>
      <c r="O950" s="4"/>
      <c r="P950" s="19">
        <f t="shared" si="170"/>
        <v>0</v>
      </c>
      <c r="Q950" s="19">
        <f t="shared" si="171"/>
        <v>0</v>
      </c>
      <c r="R950" s="19">
        <f t="shared" si="172"/>
        <v>0</v>
      </c>
      <c r="S950" s="19">
        <f t="shared" si="173"/>
        <v>0</v>
      </c>
      <c r="T950" s="19">
        <f t="shared" si="174"/>
        <v>0</v>
      </c>
    </row>
    <row r="951" spans="1:20" s="3" customFormat="1" ht="45" customHeight="1" outlineLevel="2" x14ac:dyDescent="0.2">
      <c r="A951" s="97"/>
      <c r="B951" s="8"/>
      <c r="C951" s="7" t="s">
        <v>2099</v>
      </c>
      <c r="D951" s="6" t="s">
        <v>2098</v>
      </c>
      <c r="E951" s="6" t="s">
        <v>2091</v>
      </c>
      <c r="F951" s="6" t="s">
        <v>213</v>
      </c>
      <c r="G951" s="6"/>
      <c r="H951" s="6"/>
      <c r="I951" s="64">
        <v>90</v>
      </c>
      <c r="J951" s="6" t="s">
        <v>1</v>
      </c>
      <c r="K951" s="88">
        <v>114</v>
      </c>
      <c r="L951" s="88">
        <v>108.3</v>
      </c>
      <c r="M951" s="87"/>
      <c r="N951" s="5" t="s">
        <v>54</v>
      </c>
      <c r="O951" s="4"/>
      <c r="P951" s="19">
        <f t="shared" si="170"/>
        <v>0</v>
      </c>
      <c r="Q951" s="19">
        <f t="shared" si="171"/>
        <v>0</v>
      </c>
      <c r="R951" s="19">
        <f t="shared" si="172"/>
        <v>0</v>
      </c>
      <c r="S951" s="19">
        <f t="shared" si="173"/>
        <v>0</v>
      </c>
      <c r="T951" s="19">
        <f t="shared" si="174"/>
        <v>0</v>
      </c>
    </row>
    <row r="952" spans="1:20" s="3" customFormat="1" ht="45" customHeight="1" outlineLevel="2" x14ac:dyDescent="0.2">
      <c r="A952" s="97"/>
      <c r="B952" s="8"/>
      <c r="C952" s="7" t="s">
        <v>2097</v>
      </c>
      <c r="D952" s="6" t="s">
        <v>2096</v>
      </c>
      <c r="E952" s="6" t="s">
        <v>2091</v>
      </c>
      <c r="F952" s="6" t="s">
        <v>213</v>
      </c>
      <c r="G952" s="6"/>
      <c r="H952" s="6"/>
      <c r="I952" s="64">
        <v>90</v>
      </c>
      <c r="J952" s="6" t="s">
        <v>1</v>
      </c>
      <c r="K952" s="88">
        <v>114</v>
      </c>
      <c r="L952" s="88">
        <v>108.3</v>
      </c>
      <c r="M952" s="87"/>
      <c r="N952" s="5" t="s">
        <v>9</v>
      </c>
      <c r="O952" s="4"/>
      <c r="P952" s="19">
        <f t="shared" si="170"/>
        <v>0</v>
      </c>
      <c r="Q952" s="19">
        <f t="shared" si="171"/>
        <v>0</v>
      </c>
      <c r="R952" s="19">
        <f t="shared" si="172"/>
        <v>0</v>
      </c>
      <c r="S952" s="19">
        <f t="shared" si="173"/>
        <v>0</v>
      </c>
      <c r="T952" s="19">
        <f t="shared" si="174"/>
        <v>0</v>
      </c>
    </row>
    <row r="953" spans="1:20" s="3" customFormat="1" ht="45" customHeight="1" outlineLevel="2" x14ac:dyDescent="0.2">
      <c r="A953" s="97"/>
      <c r="B953" s="8"/>
      <c r="C953" s="7" t="s">
        <v>2095</v>
      </c>
      <c r="D953" s="6" t="s">
        <v>2094</v>
      </c>
      <c r="E953" s="6" t="s">
        <v>2091</v>
      </c>
      <c r="F953" s="6" t="s">
        <v>213</v>
      </c>
      <c r="G953" s="6"/>
      <c r="H953" s="6"/>
      <c r="I953" s="64">
        <v>90</v>
      </c>
      <c r="J953" s="6" t="s">
        <v>1</v>
      </c>
      <c r="K953" s="88">
        <v>114</v>
      </c>
      <c r="L953" s="88">
        <v>108.3</v>
      </c>
      <c r="M953" s="87"/>
      <c r="N953" s="5" t="s">
        <v>222</v>
      </c>
      <c r="O953" s="4"/>
      <c r="P953" s="19">
        <f t="shared" si="170"/>
        <v>0</v>
      </c>
      <c r="Q953" s="19">
        <f t="shared" si="171"/>
        <v>0</v>
      </c>
      <c r="R953" s="19">
        <f t="shared" si="172"/>
        <v>0</v>
      </c>
      <c r="S953" s="19">
        <f t="shared" si="173"/>
        <v>0</v>
      </c>
      <c r="T953" s="19">
        <f t="shared" si="174"/>
        <v>0</v>
      </c>
    </row>
    <row r="954" spans="1:20" s="3" customFormat="1" ht="45" customHeight="1" outlineLevel="2" x14ac:dyDescent="0.2">
      <c r="A954" s="97"/>
      <c r="B954" s="67"/>
      <c r="C954" s="68" t="s">
        <v>2093</v>
      </c>
      <c r="D954" s="69" t="s">
        <v>2092</v>
      </c>
      <c r="E954" s="69" t="s">
        <v>2091</v>
      </c>
      <c r="F954" s="69" t="s">
        <v>213</v>
      </c>
      <c r="G954" s="69"/>
      <c r="H954" s="69"/>
      <c r="I954" s="64">
        <v>90</v>
      </c>
      <c r="J954" s="69" t="s">
        <v>1</v>
      </c>
      <c r="K954" s="89">
        <v>114</v>
      </c>
      <c r="L954" s="89">
        <v>108.3</v>
      </c>
      <c r="M954" s="87"/>
      <c r="N954" s="70" t="s">
        <v>9</v>
      </c>
      <c r="O954" s="71"/>
      <c r="P954" s="19">
        <f t="shared" si="170"/>
        <v>0</v>
      </c>
      <c r="Q954" s="19">
        <f t="shared" si="171"/>
        <v>0</v>
      </c>
      <c r="R954" s="19">
        <f t="shared" si="172"/>
        <v>0</v>
      </c>
      <c r="S954" s="19">
        <f t="shared" si="173"/>
        <v>0</v>
      </c>
      <c r="T954" s="19">
        <f t="shared" si="174"/>
        <v>0</v>
      </c>
    </row>
    <row r="955" spans="1:20" s="9" customFormat="1" ht="12.95" customHeight="1" outlineLevel="1" x14ac:dyDescent="0.25">
      <c r="A955" s="96"/>
      <c r="B955" s="85" t="s">
        <v>5171</v>
      </c>
      <c r="C955" s="81"/>
      <c r="D955" s="82"/>
      <c r="E955" s="82"/>
      <c r="F955" s="82"/>
      <c r="G955" s="82"/>
      <c r="H955" s="82"/>
      <c r="I955" s="82"/>
      <c r="J955" s="82"/>
      <c r="K955" s="90"/>
      <c r="L955" s="90"/>
      <c r="M955" s="90"/>
      <c r="N955" s="82"/>
      <c r="O955" s="83"/>
    </row>
    <row r="956" spans="1:20" s="3" customFormat="1" ht="45" customHeight="1" outlineLevel="2" x14ac:dyDescent="0.2">
      <c r="A956" s="97"/>
      <c r="B956" s="62"/>
      <c r="C956" s="63" t="s">
        <v>2087</v>
      </c>
      <c r="D956" s="64" t="s">
        <v>2086</v>
      </c>
      <c r="E956" s="64" t="s">
        <v>168</v>
      </c>
      <c r="F956" s="64" t="s">
        <v>309</v>
      </c>
      <c r="G956" s="64" t="s">
        <v>236</v>
      </c>
      <c r="H956" s="64" t="s">
        <v>2085</v>
      </c>
      <c r="I956" s="64">
        <v>36</v>
      </c>
      <c r="J956" s="64" t="s">
        <v>1</v>
      </c>
      <c r="K956" s="87">
        <v>76.41</v>
      </c>
      <c r="L956" s="87">
        <v>72.59</v>
      </c>
      <c r="M956" s="87"/>
      <c r="N956" s="65" t="s">
        <v>222</v>
      </c>
      <c r="O956" s="66"/>
      <c r="P956" s="19">
        <f t="shared" ref="P956:P957" si="175">F956*O956</f>
        <v>0</v>
      </c>
      <c r="Q956" s="19">
        <f t="shared" ref="Q956:Q957" si="176">G956*O956</f>
        <v>0</v>
      </c>
      <c r="R956" s="19">
        <f t="shared" ref="R956:R957" si="177">K956*O956</f>
        <v>0</v>
      </c>
      <c r="S956" s="19">
        <f t="shared" ref="S956:S957" si="178">L956*O956</f>
        <v>0</v>
      </c>
      <c r="T956" s="19">
        <f t="shared" ref="T956:T957" si="179">O956/I956</f>
        <v>0</v>
      </c>
    </row>
    <row r="957" spans="1:20" s="3" customFormat="1" ht="45" customHeight="1" outlineLevel="2" x14ac:dyDescent="0.2">
      <c r="A957" s="97"/>
      <c r="B957" s="67"/>
      <c r="C957" s="68" t="s">
        <v>2090</v>
      </c>
      <c r="D957" s="69" t="s">
        <v>2089</v>
      </c>
      <c r="E957" s="69" t="s">
        <v>173</v>
      </c>
      <c r="F957" s="69" t="s">
        <v>231</v>
      </c>
      <c r="G957" s="69" t="s">
        <v>236</v>
      </c>
      <c r="H957" s="69" t="s">
        <v>2088</v>
      </c>
      <c r="I957" s="64">
        <v>36</v>
      </c>
      <c r="J957" s="69" t="s">
        <v>1</v>
      </c>
      <c r="K957" s="89">
        <v>37.76</v>
      </c>
      <c r="L957" s="89">
        <v>35.869999999999997</v>
      </c>
      <c r="M957" s="87"/>
      <c r="N957" s="70" t="s">
        <v>440</v>
      </c>
      <c r="O957" s="71"/>
      <c r="P957" s="19">
        <f t="shared" si="175"/>
        <v>0</v>
      </c>
      <c r="Q957" s="19">
        <f t="shared" si="176"/>
        <v>0</v>
      </c>
      <c r="R957" s="19">
        <f t="shared" si="177"/>
        <v>0</v>
      </c>
      <c r="S957" s="19">
        <f t="shared" si="178"/>
        <v>0</v>
      </c>
      <c r="T957" s="19">
        <f t="shared" si="179"/>
        <v>0</v>
      </c>
    </row>
    <row r="958" spans="1:20" s="9" customFormat="1" ht="12.95" customHeight="1" outlineLevel="1" x14ac:dyDescent="0.25">
      <c r="A958" s="96"/>
      <c r="B958" s="85" t="s">
        <v>5172</v>
      </c>
      <c r="C958" s="81"/>
      <c r="D958" s="82"/>
      <c r="E958" s="82"/>
      <c r="F958" s="82"/>
      <c r="G958" s="82"/>
      <c r="H958" s="82"/>
      <c r="I958" s="82"/>
      <c r="J958" s="82"/>
      <c r="K958" s="90"/>
      <c r="L958" s="90"/>
      <c r="M958" s="90"/>
      <c r="N958" s="82"/>
      <c r="O958" s="83"/>
    </row>
    <row r="959" spans="1:20" s="3" customFormat="1" ht="45" customHeight="1" outlineLevel="2" x14ac:dyDescent="0.2">
      <c r="A959" s="97"/>
      <c r="B959" s="62"/>
      <c r="C959" s="63" t="s">
        <v>2065</v>
      </c>
      <c r="D959" s="64" t="s">
        <v>2064</v>
      </c>
      <c r="E959" s="64" t="s">
        <v>168</v>
      </c>
      <c r="F959" s="64" t="s">
        <v>1265</v>
      </c>
      <c r="G959" s="64" t="s">
        <v>496</v>
      </c>
      <c r="H959" s="64" t="s">
        <v>2063</v>
      </c>
      <c r="I959" s="64">
        <v>12</v>
      </c>
      <c r="J959" s="64" t="s">
        <v>1</v>
      </c>
      <c r="K959" s="87">
        <v>217.39</v>
      </c>
      <c r="L959" s="87">
        <v>206.52</v>
      </c>
      <c r="M959" s="87"/>
      <c r="N959" s="65" t="s">
        <v>222</v>
      </c>
      <c r="O959" s="66"/>
      <c r="P959" s="19">
        <f t="shared" ref="P959:P987" si="180">F959*O959</f>
        <v>0</v>
      </c>
      <c r="Q959" s="19">
        <f t="shared" ref="Q959:Q987" si="181">G959*O959</f>
        <v>0</v>
      </c>
      <c r="R959" s="19">
        <f t="shared" ref="R959:R987" si="182">K959*O959</f>
        <v>0</v>
      </c>
      <c r="S959" s="19">
        <f t="shared" ref="S959:S987" si="183">L959*O959</f>
        <v>0</v>
      </c>
      <c r="T959" s="19">
        <f t="shared" ref="T959:T987" si="184">O959/I959</f>
        <v>0</v>
      </c>
    </row>
    <row r="960" spans="1:20" s="3" customFormat="1" ht="45" customHeight="1" outlineLevel="2" x14ac:dyDescent="0.2">
      <c r="A960" s="97"/>
      <c r="B960" s="8"/>
      <c r="C960" s="7" t="s">
        <v>2058</v>
      </c>
      <c r="D960" s="6" t="s">
        <v>2057</v>
      </c>
      <c r="E960" s="6" t="s">
        <v>168</v>
      </c>
      <c r="F960" s="6" t="s">
        <v>2056</v>
      </c>
      <c r="G960" s="6" t="s">
        <v>382</v>
      </c>
      <c r="H960" s="6" t="s">
        <v>2055</v>
      </c>
      <c r="I960" s="64">
        <v>12</v>
      </c>
      <c r="J960" s="6" t="s">
        <v>1</v>
      </c>
      <c r="K960" s="88">
        <v>345.26</v>
      </c>
      <c r="L960" s="88">
        <v>328</v>
      </c>
      <c r="M960" s="87"/>
      <c r="N960" s="5" t="s">
        <v>54</v>
      </c>
      <c r="O960" s="4"/>
      <c r="P960" s="19">
        <f t="shared" si="180"/>
        <v>0</v>
      </c>
      <c r="Q960" s="19">
        <f t="shared" si="181"/>
        <v>0</v>
      </c>
      <c r="R960" s="19">
        <f t="shared" si="182"/>
        <v>0</v>
      </c>
      <c r="S960" s="19">
        <f t="shared" si="183"/>
        <v>0</v>
      </c>
      <c r="T960" s="19">
        <f t="shared" si="184"/>
        <v>0</v>
      </c>
    </row>
    <row r="961" spans="1:20" s="3" customFormat="1" ht="45" customHeight="1" outlineLevel="2" x14ac:dyDescent="0.2">
      <c r="A961" s="97"/>
      <c r="B961" s="8"/>
      <c r="C961" s="7" t="s">
        <v>2077</v>
      </c>
      <c r="D961" s="6" t="s">
        <v>2076</v>
      </c>
      <c r="E961" s="6" t="s">
        <v>168</v>
      </c>
      <c r="F961" s="6" t="s">
        <v>2075</v>
      </c>
      <c r="G961" s="6" t="s">
        <v>480</v>
      </c>
      <c r="H961" s="6" t="s">
        <v>2074</v>
      </c>
      <c r="I961" s="64">
        <v>12</v>
      </c>
      <c r="J961" s="6" t="s">
        <v>1</v>
      </c>
      <c r="K961" s="88">
        <v>573.13</v>
      </c>
      <c r="L961" s="88">
        <v>544.47</v>
      </c>
      <c r="M961" s="87"/>
      <c r="N961" s="5" t="s">
        <v>39</v>
      </c>
      <c r="O961" s="4"/>
      <c r="P961" s="19">
        <f t="shared" si="180"/>
        <v>0</v>
      </c>
      <c r="Q961" s="19">
        <f t="shared" si="181"/>
        <v>0</v>
      </c>
      <c r="R961" s="19">
        <f t="shared" si="182"/>
        <v>0</v>
      </c>
      <c r="S961" s="19">
        <f t="shared" si="183"/>
        <v>0</v>
      </c>
      <c r="T961" s="19">
        <f t="shared" si="184"/>
        <v>0</v>
      </c>
    </row>
    <row r="962" spans="1:20" s="3" customFormat="1" ht="45" customHeight="1" outlineLevel="2" x14ac:dyDescent="0.2">
      <c r="A962" s="97"/>
      <c r="B962" s="8"/>
      <c r="C962" s="7" t="s">
        <v>2050</v>
      </c>
      <c r="D962" s="6" t="s">
        <v>2049</v>
      </c>
      <c r="E962" s="6" t="s">
        <v>168</v>
      </c>
      <c r="F962" s="6" t="s">
        <v>2048</v>
      </c>
      <c r="G962" s="6" t="s">
        <v>715</v>
      </c>
      <c r="H962" s="6" t="s">
        <v>2047</v>
      </c>
      <c r="I962" s="64">
        <v>6</v>
      </c>
      <c r="J962" s="6" t="s">
        <v>1</v>
      </c>
      <c r="K962" s="88">
        <v>576.6</v>
      </c>
      <c r="L962" s="88">
        <v>547.77</v>
      </c>
      <c r="M962" s="87"/>
      <c r="N962" s="5" t="s">
        <v>54</v>
      </c>
      <c r="O962" s="4"/>
      <c r="P962" s="19">
        <f t="shared" si="180"/>
        <v>0</v>
      </c>
      <c r="Q962" s="19">
        <f t="shared" si="181"/>
        <v>0</v>
      </c>
      <c r="R962" s="19">
        <f t="shared" si="182"/>
        <v>0</v>
      </c>
      <c r="S962" s="19">
        <f t="shared" si="183"/>
        <v>0</v>
      </c>
      <c r="T962" s="19">
        <f t="shared" si="184"/>
        <v>0</v>
      </c>
    </row>
    <row r="963" spans="1:20" s="3" customFormat="1" ht="45" customHeight="1" outlineLevel="2" x14ac:dyDescent="0.2">
      <c r="A963" s="97"/>
      <c r="B963" s="8"/>
      <c r="C963" s="7" t="s">
        <v>2015</v>
      </c>
      <c r="D963" s="6" t="s">
        <v>2014</v>
      </c>
      <c r="E963" s="6" t="s">
        <v>168</v>
      </c>
      <c r="F963" s="6" t="s">
        <v>2013</v>
      </c>
      <c r="G963" s="6" t="s">
        <v>446</v>
      </c>
      <c r="H963" s="6" t="s">
        <v>2012</v>
      </c>
      <c r="I963" s="64">
        <v>12</v>
      </c>
      <c r="J963" s="6" t="s">
        <v>1</v>
      </c>
      <c r="K963" s="88">
        <v>988.94</v>
      </c>
      <c r="L963" s="88">
        <v>939.49</v>
      </c>
      <c r="M963" s="87"/>
      <c r="N963" s="5" t="s">
        <v>54</v>
      </c>
      <c r="O963" s="4"/>
      <c r="P963" s="19">
        <f t="shared" si="180"/>
        <v>0</v>
      </c>
      <c r="Q963" s="19">
        <f t="shared" si="181"/>
        <v>0</v>
      </c>
      <c r="R963" s="19">
        <f t="shared" si="182"/>
        <v>0</v>
      </c>
      <c r="S963" s="19">
        <f t="shared" si="183"/>
        <v>0</v>
      </c>
      <c r="T963" s="19">
        <f t="shared" si="184"/>
        <v>0</v>
      </c>
    </row>
    <row r="964" spans="1:20" s="3" customFormat="1" ht="45" customHeight="1" outlineLevel="2" x14ac:dyDescent="0.2">
      <c r="A964" s="97"/>
      <c r="B964" s="8"/>
      <c r="C964" s="7" t="s">
        <v>2025</v>
      </c>
      <c r="D964" s="6" t="s">
        <v>2024</v>
      </c>
      <c r="E964" s="6" t="s">
        <v>168</v>
      </c>
      <c r="F964" s="6" t="s">
        <v>2023</v>
      </c>
      <c r="G964" s="6" t="s">
        <v>496</v>
      </c>
      <c r="H964" s="6" t="s">
        <v>2022</v>
      </c>
      <c r="I964" s="64">
        <v>12</v>
      </c>
      <c r="J964" s="6" t="s">
        <v>1</v>
      </c>
      <c r="K964" s="88">
        <v>1991.08</v>
      </c>
      <c r="L964" s="88">
        <v>1891.53</v>
      </c>
      <c r="M964" s="87"/>
      <c r="N964" s="5" t="s">
        <v>13</v>
      </c>
      <c r="O964" s="4"/>
      <c r="P964" s="19">
        <f t="shared" si="180"/>
        <v>0</v>
      </c>
      <c r="Q964" s="19">
        <f t="shared" si="181"/>
        <v>0</v>
      </c>
      <c r="R964" s="19">
        <f t="shared" si="182"/>
        <v>0</v>
      </c>
      <c r="S964" s="19">
        <f t="shared" si="183"/>
        <v>0</v>
      </c>
      <c r="T964" s="19">
        <f t="shared" si="184"/>
        <v>0</v>
      </c>
    </row>
    <row r="965" spans="1:20" s="3" customFormat="1" ht="45" customHeight="1" outlineLevel="2" x14ac:dyDescent="0.2">
      <c r="A965" s="97"/>
      <c r="B965" s="8"/>
      <c r="C965" s="7" t="s">
        <v>2084</v>
      </c>
      <c r="D965" s="6" t="s">
        <v>2083</v>
      </c>
      <c r="E965" s="6" t="s">
        <v>168</v>
      </c>
      <c r="F965" s="6" t="s">
        <v>1850</v>
      </c>
      <c r="G965" s="6" t="s">
        <v>382</v>
      </c>
      <c r="H965" s="6" t="s">
        <v>2082</v>
      </c>
      <c r="I965" s="64">
        <v>36</v>
      </c>
      <c r="J965" s="6" t="s">
        <v>1</v>
      </c>
      <c r="K965" s="88">
        <v>153.44999999999999</v>
      </c>
      <c r="L965" s="88">
        <v>145.78</v>
      </c>
      <c r="M965" s="87"/>
      <c r="N965" s="5" t="s">
        <v>9</v>
      </c>
      <c r="O965" s="4"/>
      <c r="P965" s="19">
        <f t="shared" si="180"/>
        <v>0</v>
      </c>
      <c r="Q965" s="19">
        <f t="shared" si="181"/>
        <v>0</v>
      </c>
      <c r="R965" s="19">
        <f t="shared" si="182"/>
        <v>0</v>
      </c>
      <c r="S965" s="19">
        <f t="shared" si="183"/>
        <v>0</v>
      </c>
      <c r="T965" s="19">
        <f t="shared" si="184"/>
        <v>0</v>
      </c>
    </row>
    <row r="966" spans="1:20" s="3" customFormat="1" ht="45" customHeight="1" outlineLevel="2" x14ac:dyDescent="0.2">
      <c r="A966" s="97"/>
      <c r="B966" s="8"/>
      <c r="C966" s="7" t="s">
        <v>2042</v>
      </c>
      <c r="D966" s="6" t="s">
        <v>2041</v>
      </c>
      <c r="E966" s="6" t="s">
        <v>168</v>
      </c>
      <c r="F966" s="6" t="s">
        <v>2040</v>
      </c>
      <c r="G966" s="6" t="s">
        <v>968</v>
      </c>
      <c r="H966" s="6"/>
      <c r="I966" s="64">
        <v>4</v>
      </c>
      <c r="J966" s="6" t="s">
        <v>1</v>
      </c>
      <c r="K966" s="88">
        <v>1932.08</v>
      </c>
      <c r="L966" s="88">
        <v>1835.48</v>
      </c>
      <c r="M966" s="87"/>
      <c r="N966" s="5" t="s">
        <v>39</v>
      </c>
      <c r="O966" s="4"/>
      <c r="P966" s="19">
        <f t="shared" si="180"/>
        <v>0</v>
      </c>
      <c r="Q966" s="19">
        <f t="shared" si="181"/>
        <v>0</v>
      </c>
      <c r="R966" s="19">
        <f t="shared" si="182"/>
        <v>0</v>
      </c>
      <c r="S966" s="19">
        <f t="shared" si="183"/>
        <v>0</v>
      </c>
      <c r="T966" s="19">
        <f t="shared" si="184"/>
        <v>0</v>
      </c>
    </row>
    <row r="967" spans="1:20" s="3" customFormat="1" ht="45" customHeight="1" outlineLevel="2" x14ac:dyDescent="0.2">
      <c r="A967" s="97"/>
      <c r="B967" s="8"/>
      <c r="C967" s="7" t="s">
        <v>2007</v>
      </c>
      <c r="D967" s="6" t="s">
        <v>2006</v>
      </c>
      <c r="E967" s="6" t="s">
        <v>168</v>
      </c>
      <c r="F967" s="6" t="s">
        <v>2005</v>
      </c>
      <c r="G967" s="6" t="s">
        <v>2004</v>
      </c>
      <c r="H967" s="6" t="s">
        <v>2003</v>
      </c>
      <c r="I967" s="64">
        <v>12</v>
      </c>
      <c r="J967" s="6" t="s">
        <v>1</v>
      </c>
      <c r="K967" s="88">
        <v>2201.35</v>
      </c>
      <c r="L967" s="88">
        <v>2091.2800000000002</v>
      </c>
      <c r="M967" s="87"/>
      <c r="N967" s="5" t="s">
        <v>222</v>
      </c>
      <c r="O967" s="4"/>
      <c r="P967" s="19">
        <f t="shared" si="180"/>
        <v>0</v>
      </c>
      <c r="Q967" s="19">
        <f t="shared" si="181"/>
        <v>0</v>
      </c>
      <c r="R967" s="19">
        <f t="shared" si="182"/>
        <v>0</v>
      </c>
      <c r="S967" s="19">
        <f t="shared" si="183"/>
        <v>0</v>
      </c>
      <c r="T967" s="19">
        <f t="shared" si="184"/>
        <v>0</v>
      </c>
    </row>
    <row r="968" spans="1:20" s="3" customFormat="1" ht="45" customHeight="1" outlineLevel="2" x14ac:dyDescent="0.2">
      <c r="A968" s="97"/>
      <c r="B968" s="8"/>
      <c r="C968" s="7" t="s">
        <v>2002</v>
      </c>
      <c r="D968" s="6" t="s">
        <v>2001</v>
      </c>
      <c r="E968" s="6" t="s">
        <v>168</v>
      </c>
      <c r="F968" s="6" t="s">
        <v>1669</v>
      </c>
      <c r="G968" s="6" t="s">
        <v>186</v>
      </c>
      <c r="H968" s="6" t="s">
        <v>2000</v>
      </c>
      <c r="I968" s="64">
        <v>12</v>
      </c>
      <c r="J968" s="6" t="s">
        <v>1</v>
      </c>
      <c r="K968" s="88">
        <v>898.15</v>
      </c>
      <c r="L968" s="88">
        <v>853.24</v>
      </c>
      <c r="M968" s="87"/>
      <c r="N968" s="5" t="s">
        <v>222</v>
      </c>
      <c r="O968" s="4"/>
      <c r="P968" s="19">
        <f t="shared" si="180"/>
        <v>0</v>
      </c>
      <c r="Q968" s="19">
        <f t="shared" si="181"/>
        <v>0</v>
      </c>
      <c r="R968" s="19">
        <f t="shared" si="182"/>
        <v>0</v>
      </c>
      <c r="S968" s="19">
        <f t="shared" si="183"/>
        <v>0</v>
      </c>
      <c r="T968" s="19">
        <f t="shared" si="184"/>
        <v>0</v>
      </c>
    </row>
    <row r="969" spans="1:20" s="3" customFormat="1" ht="45" customHeight="1" outlineLevel="2" x14ac:dyDescent="0.2">
      <c r="A969" s="97"/>
      <c r="B969" s="8"/>
      <c r="C969" s="7" t="s">
        <v>1996</v>
      </c>
      <c r="D969" s="6" t="s">
        <v>1995</v>
      </c>
      <c r="E969" s="6" t="s">
        <v>168</v>
      </c>
      <c r="F969" s="6" t="s">
        <v>1994</v>
      </c>
      <c r="G969" s="6" t="s">
        <v>1013</v>
      </c>
      <c r="H969" s="6" t="s">
        <v>1993</v>
      </c>
      <c r="I969" s="64">
        <v>12</v>
      </c>
      <c r="J969" s="6" t="s">
        <v>1</v>
      </c>
      <c r="K969" s="88">
        <v>483.6</v>
      </c>
      <c r="L969" s="88">
        <v>459.42</v>
      </c>
      <c r="M969" s="87"/>
      <c r="N969" s="5" t="s">
        <v>54</v>
      </c>
      <c r="O969" s="4"/>
      <c r="P969" s="19">
        <f t="shared" si="180"/>
        <v>0</v>
      </c>
      <c r="Q969" s="19">
        <f t="shared" si="181"/>
        <v>0</v>
      </c>
      <c r="R969" s="19">
        <f t="shared" si="182"/>
        <v>0</v>
      </c>
      <c r="S969" s="19">
        <f t="shared" si="183"/>
        <v>0</v>
      </c>
      <c r="T969" s="19">
        <f t="shared" si="184"/>
        <v>0</v>
      </c>
    </row>
    <row r="970" spans="1:20" s="3" customFormat="1" ht="45" customHeight="1" outlineLevel="2" x14ac:dyDescent="0.2">
      <c r="A970" s="97"/>
      <c r="B970" s="8"/>
      <c r="C970" s="7" t="s">
        <v>2035</v>
      </c>
      <c r="D970" s="6" t="s">
        <v>2034</v>
      </c>
      <c r="E970" s="6" t="s">
        <v>168</v>
      </c>
      <c r="F970" s="6" t="s">
        <v>2033</v>
      </c>
      <c r="G970" s="6" t="s">
        <v>201</v>
      </c>
      <c r="H970" s="6"/>
      <c r="I970" s="64">
        <v>12</v>
      </c>
      <c r="J970" s="6" t="s">
        <v>1</v>
      </c>
      <c r="K970" s="88">
        <v>1388.02</v>
      </c>
      <c r="L970" s="88">
        <v>1318.62</v>
      </c>
      <c r="M970" s="87"/>
      <c r="N970" s="5" t="s">
        <v>0</v>
      </c>
      <c r="O970" s="4"/>
      <c r="P970" s="19">
        <f t="shared" si="180"/>
        <v>0</v>
      </c>
      <c r="Q970" s="19">
        <f t="shared" si="181"/>
        <v>0</v>
      </c>
      <c r="R970" s="19">
        <f t="shared" si="182"/>
        <v>0</v>
      </c>
      <c r="S970" s="19">
        <f t="shared" si="183"/>
        <v>0</v>
      </c>
      <c r="T970" s="19">
        <f t="shared" si="184"/>
        <v>0</v>
      </c>
    </row>
    <row r="971" spans="1:20" s="3" customFormat="1" ht="45" customHeight="1" outlineLevel="2" x14ac:dyDescent="0.2">
      <c r="A971" s="97"/>
      <c r="B971" s="8"/>
      <c r="C971" s="7" t="s">
        <v>2039</v>
      </c>
      <c r="D971" s="6" t="s">
        <v>2038</v>
      </c>
      <c r="E971" s="6" t="s">
        <v>168</v>
      </c>
      <c r="F971" s="6" t="s">
        <v>2037</v>
      </c>
      <c r="G971" s="6" t="s">
        <v>186</v>
      </c>
      <c r="H971" s="6" t="s">
        <v>2036</v>
      </c>
      <c r="I971" s="64">
        <v>12</v>
      </c>
      <c r="J971" s="6" t="s">
        <v>1</v>
      </c>
      <c r="K971" s="88">
        <v>993.84</v>
      </c>
      <c r="L971" s="88">
        <v>944.15</v>
      </c>
      <c r="M971" s="87"/>
      <c r="N971" s="5" t="s">
        <v>222</v>
      </c>
      <c r="O971" s="4"/>
      <c r="P971" s="19">
        <f t="shared" si="180"/>
        <v>0</v>
      </c>
      <c r="Q971" s="19">
        <f t="shared" si="181"/>
        <v>0</v>
      </c>
      <c r="R971" s="19">
        <f t="shared" si="182"/>
        <v>0</v>
      </c>
      <c r="S971" s="19">
        <f t="shared" si="183"/>
        <v>0</v>
      </c>
      <c r="T971" s="19">
        <f t="shared" si="184"/>
        <v>0</v>
      </c>
    </row>
    <row r="972" spans="1:20" s="3" customFormat="1" ht="45" customHeight="1" outlineLevel="2" x14ac:dyDescent="0.2">
      <c r="A972" s="97"/>
      <c r="B972" s="8"/>
      <c r="C972" s="7" t="s">
        <v>2011</v>
      </c>
      <c r="D972" s="6" t="s">
        <v>2010</v>
      </c>
      <c r="E972" s="6" t="s">
        <v>168</v>
      </c>
      <c r="F972" s="6" t="s">
        <v>2009</v>
      </c>
      <c r="G972" s="6" t="s">
        <v>1315</v>
      </c>
      <c r="H972" s="6" t="s">
        <v>2008</v>
      </c>
      <c r="I972" s="64">
        <v>12</v>
      </c>
      <c r="J972" s="6" t="s">
        <v>1</v>
      </c>
      <c r="K972" s="88">
        <v>1452.36</v>
      </c>
      <c r="L972" s="88">
        <v>1379.74</v>
      </c>
      <c r="M972" s="87"/>
      <c r="N972" s="5" t="s">
        <v>222</v>
      </c>
      <c r="O972" s="4"/>
      <c r="P972" s="19">
        <f t="shared" si="180"/>
        <v>0</v>
      </c>
      <c r="Q972" s="19">
        <f t="shared" si="181"/>
        <v>0</v>
      </c>
      <c r="R972" s="19">
        <f t="shared" si="182"/>
        <v>0</v>
      </c>
      <c r="S972" s="19">
        <f t="shared" si="183"/>
        <v>0</v>
      </c>
      <c r="T972" s="19">
        <f t="shared" si="184"/>
        <v>0</v>
      </c>
    </row>
    <row r="973" spans="1:20" s="3" customFormat="1" ht="45" customHeight="1" outlineLevel="2" x14ac:dyDescent="0.2">
      <c r="A973" s="97"/>
      <c r="B973" s="8"/>
      <c r="C973" s="7" t="s">
        <v>1999</v>
      </c>
      <c r="D973" s="6" t="s">
        <v>1998</v>
      </c>
      <c r="E973" s="6" t="s">
        <v>168</v>
      </c>
      <c r="F973" s="6" t="s">
        <v>1997</v>
      </c>
      <c r="G973" s="6" t="s">
        <v>475</v>
      </c>
      <c r="H973" s="6"/>
      <c r="I973" s="64">
        <v>12</v>
      </c>
      <c r="J973" s="6" t="s">
        <v>1</v>
      </c>
      <c r="K973" s="88">
        <v>1985.69</v>
      </c>
      <c r="L973" s="88">
        <v>1886.41</v>
      </c>
      <c r="M973" s="87"/>
      <c r="N973" s="5" t="s">
        <v>0</v>
      </c>
      <c r="O973" s="4"/>
      <c r="P973" s="19">
        <f t="shared" si="180"/>
        <v>0</v>
      </c>
      <c r="Q973" s="19">
        <f t="shared" si="181"/>
        <v>0</v>
      </c>
      <c r="R973" s="19">
        <f t="shared" si="182"/>
        <v>0</v>
      </c>
      <c r="S973" s="19">
        <f t="shared" si="183"/>
        <v>0</v>
      </c>
      <c r="T973" s="19">
        <f t="shared" si="184"/>
        <v>0</v>
      </c>
    </row>
    <row r="974" spans="1:20" s="3" customFormat="1" ht="45" customHeight="1" outlineLevel="2" x14ac:dyDescent="0.2">
      <c r="A974" s="97"/>
      <c r="B974" s="8"/>
      <c r="C974" s="7" t="s">
        <v>1986</v>
      </c>
      <c r="D974" s="6" t="s">
        <v>1985</v>
      </c>
      <c r="E974" s="6" t="s">
        <v>168</v>
      </c>
      <c r="F974" s="6" t="s">
        <v>1984</v>
      </c>
      <c r="G974" s="6" t="s">
        <v>513</v>
      </c>
      <c r="H974" s="6" t="s">
        <v>1983</v>
      </c>
      <c r="I974" s="64">
        <v>6</v>
      </c>
      <c r="J974" s="6" t="s">
        <v>1</v>
      </c>
      <c r="K974" s="88">
        <v>4852.3599999999997</v>
      </c>
      <c r="L974" s="88">
        <v>4609.74</v>
      </c>
      <c r="M974" s="87"/>
      <c r="N974" s="5" t="s">
        <v>0</v>
      </c>
      <c r="O974" s="4"/>
      <c r="P974" s="19">
        <f t="shared" si="180"/>
        <v>0</v>
      </c>
      <c r="Q974" s="19">
        <f t="shared" si="181"/>
        <v>0</v>
      </c>
      <c r="R974" s="19">
        <f t="shared" si="182"/>
        <v>0</v>
      </c>
      <c r="S974" s="19">
        <f t="shared" si="183"/>
        <v>0</v>
      </c>
      <c r="T974" s="19">
        <f t="shared" si="184"/>
        <v>0</v>
      </c>
    </row>
    <row r="975" spans="1:20" s="3" customFormat="1" ht="45" customHeight="1" outlineLevel="2" x14ac:dyDescent="0.2">
      <c r="A975" s="97"/>
      <c r="B975" s="8"/>
      <c r="C975" s="7" t="s">
        <v>1992</v>
      </c>
      <c r="D975" s="6" t="s">
        <v>1991</v>
      </c>
      <c r="E975" s="6" t="s">
        <v>173</v>
      </c>
      <c r="F975" s="6" t="s">
        <v>1990</v>
      </c>
      <c r="G975" s="6" t="s">
        <v>236</v>
      </c>
      <c r="H975" s="6"/>
      <c r="I975" s="64">
        <v>12</v>
      </c>
      <c r="J975" s="6" t="s">
        <v>1</v>
      </c>
      <c r="K975" s="88">
        <v>791.45</v>
      </c>
      <c r="L975" s="88">
        <v>751.88</v>
      </c>
      <c r="M975" s="87"/>
      <c r="N975" s="5" t="s">
        <v>13</v>
      </c>
      <c r="O975" s="4"/>
      <c r="P975" s="19">
        <f t="shared" si="180"/>
        <v>0</v>
      </c>
      <c r="Q975" s="19">
        <f t="shared" si="181"/>
        <v>0</v>
      </c>
      <c r="R975" s="19">
        <f t="shared" si="182"/>
        <v>0</v>
      </c>
      <c r="S975" s="19">
        <f t="shared" si="183"/>
        <v>0</v>
      </c>
      <c r="T975" s="19">
        <f t="shared" si="184"/>
        <v>0</v>
      </c>
    </row>
    <row r="976" spans="1:20" s="3" customFormat="1" ht="45" customHeight="1" outlineLevel="2" x14ac:dyDescent="0.2">
      <c r="A976" s="97"/>
      <c r="B976" s="8"/>
      <c r="C976" s="7" t="s">
        <v>2032</v>
      </c>
      <c r="D976" s="6" t="s">
        <v>2031</v>
      </c>
      <c r="E976" s="6" t="s">
        <v>173</v>
      </c>
      <c r="F976" s="6" t="s">
        <v>2030</v>
      </c>
      <c r="G976" s="6" t="s">
        <v>496</v>
      </c>
      <c r="H976" s="6" t="s">
        <v>2029</v>
      </c>
      <c r="I976" s="64">
        <v>6</v>
      </c>
      <c r="J976" s="6" t="s">
        <v>1</v>
      </c>
      <c r="K976" s="88">
        <v>1598.32</v>
      </c>
      <c r="L976" s="88">
        <v>1518.4</v>
      </c>
      <c r="M976" s="87"/>
      <c r="N976" s="5" t="s">
        <v>13</v>
      </c>
      <c r="O976" s="4"/>
      <c r="P976" s="19">
        <f t="shared" si="180"/>
        <v>0</v>
      </c>
      <c r="Q976" s="19">
        <f t="shared" si="181"/>
        <v>0</v>
      </c>
      <c r="R976" s="19">
        <f t="shared" si="182"/>
        <v>0</v>
      </c>
      <c r="S976" s="19">
        <f t="shared" si="183"/>
        <v>0</v>
      </c>
      <c r="T976" s="19">
        <f t="shared" si="184"/>
        <v>0</v>
      </c>
    </row>
    <row r="977" spans="1:20" s="3" customFormat="1" ht="45" customHeight="1" outlineLevel="2" x14ac:dyDescent="0.2">
      <c r="A977" s="97"/>
      <c r="B977" s="8"/>
      <c r="C977" s="7" t="s">
        <v>1989</v>
      </c>
      <c r="D977" s="6" t="s">
        <v>1988</v>
      </c>
      <c r="E977" s="6" t="s">
        <v>173</v>
      </c>
      <c r="F977" s="6" t="s">
        <v>1987</v>
      </c>
      <c r="G977" s="6" t="s">
        <v>236</v>
      </c>
      <c r="H977" s="6"/>
      <c r="I977" s="64">
        <v>12</v>
      </c>
      <c r="J977" s="6" t="s">
        <v>1</v>
      </c>
      <c r="K977" s="88">
        <v>2319.04</v>
      </c>
      <c r="L977" s="88">
        <v>2203.09</v>
      </c>
      <c r="M977" s="87"/>
      <c r="N977" s="5" t="s">
        <v>9</v>
      </c>
      <c r="O977" s="4"/>
      <c r="P977" s="19">
        <f t="shared" si="180"/>
        <v>0</v>
      </c>
      <c r="Q977" s="19">
        <f t="shared" si="181"/>
        <v>0</v>
      </c>
      <c r="R977" s="19">
        <f t="shared" si="182"/>
        <v>0</v>
      </c>
      <c r="S977" s="19">
        <f t="shared" si="183"/>
        <v>0</v>
      </c>
      <c r="T977" s="19">
        <f t="shared" si="184"/>
        <v>0</v>
      </c>
    </row>
    <row r="978" spans="1:20" s="3" customFormat="1" ht="45" customHeight="1" outlineLevel="2" x14ac:dyDescent="0.2">
      <c r="A978" s="97"/>
      <c r="B978" s="8"/>
      <c r="C978" s="7" t="s">
        <v>1982</v>
      </c>
      <c r="D978" s="6" t="s">
        <v>1981</v>
      </c>
      <c r="E978" s="6" t="s">
        <v>173</v>
      </c>
      <c r="F978" s="6" t="s">
        <v>1980</v>
      </c>
      <c r="G978" s="6" t="s">
        <v>496</v>
      </c>
      <c r="H978" s="6" t="s">
        <v>1979</v>
      </c>
      <c r="I978" s="64">
        <v>6</v>
      </c>
      <c r="J978" s="6" t="s">
        <v>1</v>
      </c>
      <c r="K978" s="88">
        <v>626.46</v>
      </c>
      <c r="L978" s="88">
        <v>595.14</v>
      </c>
      <c r="M978" s="87"/>
      <c r="N978" s="5" t="s">
        <v>222</v>
      </c>
      <c r="O978" s="4"/>
      <c r="P978" s="19">
        <f t="shared" si="180"/>
        <v>0</v>
      </c>
      <c r="Q978" s="19">
        <f t="shared" si="181"/>
        <v>0</v>
      </c>
      <c r="R978" s="19">
        <f t="shared" si="182"/>
        <v>0</v>
      </c>
      <c r="S978" s="19">
        <f t="shared" si="183"/>
        <v>0</v>
      </c>
      <c r="T978" s="19">
        <f t="shared" si="184"/>
        <v>0</v>
      </c>
    </row>
    <row r="979" spans="1:20" s="3" customFormat="1" ht="45" customHeight="1" outlineLevel="2" x14ac:dyDescent="0.2">
      <c r="A979" s="97"/>
      <c r="B979" s="8"/>
      <c r="C979" s="7" t="s">
        <v>2021</v>
      </c>
      <c r="D979" s="6" t="s">
        <v>2020</v>
      </c>
      <c r="E979" s="6" t="s">
        <v>173</v>
      </c>
      <c r="F979" s="6" t="s">
        <v>2019</v>
      </c>
      <c r="G979" s="6" t="s">
        <v>496</v>
      </c>
      <c r="H979" s="6" t="s">
        <v>2018</v>
      </c>
      <c r="I979" s="64">
        <v>6</v>
      </c>
      <c r="J979" s="6" t="s">
        <v>1</v>
      </c>
      <c r="K979" s="88">
        <v>958.75</v>
      </c>
      <c r="L979" s="88">
        <v>910.81</v>
      </c>
      <c r="M979" s="87"/>
      <c r="N979" s="5" t="s">
        <v>222</v>
      </c>
      <c r="O979" s="4"/>
      <c r="P979" s="19">
        <f t="shared" si="180"/>
        <v>0</v>
      </c>
      <c r="Q979" s="19">
        <f t="shared" si="181"/>
        <v>0</v>
      </c>
      <c r="R979" s="19">
        <f t="shared" si="182"/>
        <v>0</v>
      </c>
      <c r="S979" s="19">
        <f t="shared" si="183"/>
        <v>0</v>
      </c>
      <c r="T979" s="19">
        <f t="shared" si="184"/>
        <v>0</v>
      </c>
    </row>
    <row r="980" spans="1:20" s="3" customFormat="1" ht="45" customHeight="1" outlineLevel="2" x14ac:dyDescent="0.2">
      <c r="A980" s="97"/>
      <c r="B980" s="8"/>
      <c r="C980" s="7" t="s">
        <v>2017</v>
      </c>
      <c r="D980" s="6" t="s">
        <v>2016</v>
      </c>
      <c r="E980" s="6" t="s">
        <v>173</v>
      </c>
      <c r="F980" s="6" t="s">
        <v>1320</v>
      </c>
      <c r="G980" s="6" t="s">
        <v>446</v>
      </c>
      <c r="H980" s="6"/>
      <c r="I980" s="64">
        <v>6</v>
      </c>
      <c r="J980" s="6" t="s">
        <v>1</v>
      </c>
      <c r="K980" s="88">
        <v>1416.74</v>
      </c>
      <c r="L980" s="88">
        <v>1345.9</v>
      </c>
      <c r="M980" s="87"/>
      <c r="N980" s="5" t="s">
        <v>39</v>
      </c>
      <c r="O980" s="4"/>
      <c r="P980" s="19">
        <f t="shared" si="180"/>
        <v>0</v>
      </c>
      <c r="Q980" s="19">
        <f t="shared" si="181"/>
        <v>0</v>
      </c>
      <c r="R980" s="19">
        <f t="shared" si="182"/>
        <v>0</v>
      </c>
      <c r="S980" s="19">
        <f t="shared" si="183"/>
        <v>0</v>
      </c>
      <c r="T980" s="19">
        <f t="shared" si="184"/>
        <v>0</v>
      </c>
    </row>
    <row r="981" spans="1:20" s="3" customFormat="1" ht="45" customHeight="1" outlineLevel="2" x14ac:dyDescent="0.2">
      <c r="A981" s="97"/>
      <c r="B981" s="8"/>
      <c r="C981" s="7" t="s">
        <v>2054</v>
      </c>
      <c r="D981" s="6" t="s">
        <v>2053</v>
      </c>
      <c r="E981" s="6" t="s">
        <v>173</v>
      </c>
      <c r="F981" s="6" t="s">
        <v>2052</v>
      </c>
      <c r="G981" s="6" t="s">
        <v>212</v>
      </c>
      <c r="H981" s="6" t="s">
        <v>2051</v>
      </c>
      <c r="I981" s="64">
        <v>3</v>
      </c>
      <c r="J981" s="6" t="s">
        <v>1</v>
      </c>
      <c r="K981" s="88">
        <v>625.52</v>
      </c>
      <c r="L981" s="88">
        <v>594.24</v>
      </c>
      <c r="M981" s="87"/>
      <c r="N981" s="5" t="s">
        <v>54</v>
      </c>
      <c r="O981" s="4"/>
      <c r="P981" s="19">
        <f t="shared" si="180"/>
        <v>0</v>
      </c>
      <c r="Q981" s="19">
        <f t="shared" si="181"/>
        <v>0</v>
      </c>
      <c r="R981" s="19">
        <f t="shared" si="182"/>
        <v>0</v>
      </c>
      <c r="S981" s="19">
        <f t="shared" si="183"/>
        <v>0</v>
      </c>
      <c r="T981" s="19">
        <f t="shared" si="184"/>
        <v>0</v>
      </c>
    </row>
    <row r="982" spans="1:20" s="3" customFormat="1" ht="45" customHeight="1" outlineLevel="2" x14ac:dyDescent="0.2">
      <c r="A982" s="97"/>
      <c r="B982" s="8"/>
      <c r="C982" s="7" t="s">
        <v>2028</v>
      </c>
      <c r="D982" s="6" t="s">
        <v>2027</v>
      </c>
      <c r="E982" s="6" t="s">
        <v>173</v>
      </c>
      <c r="F982" s="6" t="s">
        <v>763</v>
      </c>
      <c r="G982" s="6" t="s">
        <v>405</v>
      </c>
      <c r="H982" s="6" t="s">
        <v>2026</v>
      </c>
      <c r="I982" s="64">
        <v>4</v>
      </c>
      <c r="J982" s="6" t="s">
        <v>1</v>
      </c>
      <c r="K982" s="88">
        <v>3090.2</v>
      </c>
      <c r="L982" s="88">
        <v>2935.69</v>
      </c>
      <c r="M982" s="87"/>
      <c r="N982" s="5" t="s">
        <v>222</v>
      </c>
      <c r="O982" s="4"/>
      <c r="P982" s="19">
        <f t="shared" si="180"/>
        <v>0</v>
      </c>
      <c r="Q982" s="19">
        <f t="shared" si="181"/>
        <v>0</v>
      </c>
      <c r="R982" s="19">
        <f t="shared" si="182"/>
        <v>0</v>
      </c>
      <c r="S982" s="19">
        <f t="shared" si="183"/>
        <v>0</v>
      </c>
      <c r="T982" s="19">
        <f t="shared" si="184"/>
        <v>0</v>
      </c>
    </row>
    <row r="983" spans="1:20" s="3" customFormat="1" ht="45" customHeight="1" outlineLevel="2" x14ac:dyDescent="0.2">
      <c r="A983" s="97"/>
      <c r="B983" s="8"/>
      <c r="C983" s="7" t="s">
        <v>2073</v>
      </c>
      <c r="D983" s="6" t="s">
        <v>2072</v>
      </c>
      <c r="E983" s="6" t="s">
        <v>173</v>
      </c>
      <c r="F983" s="6" t="s">
        <v>2071</v>
      </c>
      <c r="G983" s="6" t="s">
        <v>480</v>
      </c>
      <c r="H983" s="6" t="s">
        <v>2070</v>
      </c>
      <c r="I983" s="64">
        <v>6</v>
      </c>
      <c r="J983" s="6" t="s">
        <v>1</v>
      </c>
      <c r="K983" s="88">
        <v>604.38</v>
      </c>
      <c r="L983" s="88">
        <v>574.16</v>
      </c>
      <c r="M983" s="87"/>
      <c r="N983" s="5" t="s">
        <v>222</v>
      </c>
      <c r="O983" s="4"/>
      <c r="P983" s="19">
        <f t="shared" si="180"/>
        <v>0</v>
      </c>
      <c r="Q983" s="19">
        <f t="shared" si="181"/>
        <v>0</v>
      </c>
      <c r="R983" s="19">
        <f t="shared" si="182"/>
        <v>0</v>
      </c>
      <c r="S983" s="19">
        <f t="shared" si="183"/>
        <v>0</v>
      </c>
      <c r="T983" s="19">
        <f t="shared" si="184"/>
        <v>0</v>
      </c>
    </row>
    <row r="984" spans="1:20" s="3" customFormat="1" ht="45" customHeight="1" outlineLevel="2" x14ac:dyDescent="0.2">
      <c r="A984" s="97"/>
      <c r="B984" s="8"/>
      <c r="C984" s="7" t="s">
        <v>2069</v>
      </c>
      <c r="D984" s="6" t="s">
        <v>2068</v>
      </c>
      <c r="E984" s="6" t="s">
        <v>173</v>
      </c>
      <c r="F984" s="6" t="s">
        <v>2067</v>
      </c>
      <c r="G984" s="6" t="s">
        <v>423</v>
      </c>
      <c r="H984" s="6" t="s">
        <v>2066</v>
      </c>
      <c r="I984" s="64">
        <v>12</v>
      </c>
      <c r="J984" s="6" t="s">
        <v>1</v>
      </c>
      <c r="K984" s="88">
        <v>267.55</v>
      </c>
      <c r="L984" s="88">
        <v>254.17</v>
      </c>
      <c r="M984" s="87"/>
      <c r="N984" s="5" t="s">
        <v>440</v>
      </c>
      <c r="O984" s="4"/>
      <c r="P984" s="19">
        <f t="shared" si="180"/>
        <v>0</v>
      </c>
      <c r="Q984" s="19">
        <f t="shared" si="181"/>
        <v>0</v>
      </c>
      <c r="R984" s="19">
        <f t="shared" si="182"/>
        <v>0</v>
      </c>
      <c r="S984" s="19">
        <f t="shared" si="183"/>
        <v>0</v>
      </c>
      <c r="T984" s="19">
        <f t="shared" si="184"/>
        <v>0</v>
      </c>
    </row>
    <row r="985" spans="1:20" s="3" customFormat="1" ht="45" customHeight="1" outlineLevel="2" x14ac:dyDescent="0.2">
      <c r="A985" s="97"/>
      <c r="B985" s="8"/>
      <c r="C985" s="7" t="s">
        <v>2062</v>
      </c>
      <c r="D985" s="6" t="s">
        <v>2061</v>
      </c>
      <c r="E985" s="6" t="s">
        <v>173</v>
      </c>
      <c r="F985" s="6" t="s">
        <v>2060</v>
      </c>
      <c r="G985" s="6" t="s">
        <v>436</v>
      </c>
      <c r="H985" s="6" t="s">
        <v>2059</v>
      </c>
      <c r="I985" s="64">
        <v>4</v>
      </c>
      <c r="J985" s="6" t="s">
        <v>1</v>
      </c>
      <c r="K985" s="88">
        <v>432.25</v>
      </c>
      <c r="L985" s="88">
        <v>410.64</v>
      </c>
      <c r="M985" s="87"/>
      <c r="N985" s="5" t="s">
        <v>222</v>
      </c>
      <c r="O985" s="4"/>
      <c r="P985" s="19">
        <f t="shared" si="180"/>
        <v>0</v>
      </c>
      <c r="Q985" s="19">
        <f t="shared" si="181"/>
        <v>0</v>
      </c>
      <c r="R985" s="19">
        <f t="shared" si="182"/>
        <v>0</v>
      </c>
      <c r="S985" s="19">
        <f t="shared" si="183"/>
        <v>0</v>
      </c>
      <c r="T985" s="19">
        <f t="shared" si="184"/>
        <v>0</v>
      </c>
    </row>
    <row r="986" spans="1:20" s="3" customFormat="1" ht="45" customHeight="1" outlineLevel="2" x14ac:dyDescent="0.2">
      <c r="A986" s="97"/>
      <c r="B986" s="8"/>
      <c r="C986" s="7" t="s">
        <v>2046</v>
      </c>
      <c r="D986" s="6" t="s">
        <v>2045</v>
      </c>
      <c r="E986" s="6" t="s">
        <v>173</v>
      </c>
      <c r="F986" s="6" t="s">
        <v>2044</v>
      </c>
      <c r="G986" s="6" t="s">
        <v>680</v>
      </c>
      <c r="H986" s="6" t="s">
        <v>2043</v>
      </c>
      <c r="I986" s="64">
        <v>3</v>
      </c>
      <c r="J986" s="6" t="s">
        <v>1</v>
      </c>
      <c r="K986" s="88">
        <v>809.38</v>
      </c>
      <c r="L986" s="88">
        <v>768.91</v>
      </c>
      <c r="M986" s="87"/>
      <c r="N986" s="5" t="s">
        <v>222</v>
      </c>
      <c r="O986" s="4"/>
      <c r="P986" s="19">
        <f t="shared" si="180"/>
        <v>0</v>
      </c>
      <c r="Q986" s="19">
        <f t="shared" si="181"/>
        <v>0</v>
      </c>
      <c r="R986" s="19">
        <f t="shared" si="182"/>
        <v>0</v>
      </c>
      <c r="S986" s="19">
        <f t="shared" si="183"/>
        <v>0</v>
      </c>
      <c r="T986" s="19">
        <f t="shared" si="184"/>
        <v>0</v>
      </c>
    </row>
    <row r="987" spans="1:20" s="3" customFormat="1" ht="45" customHeight="1" outlineLevel="2" x14ac:dyDescent="0.2">
      <c r="A987" s="97"/>
      <c r="B987" s="67"/>
      <c r="C987" s="68" t="s">
        <v>2081</v>
      </c>
      <c r="D987" s="69" t="s">
        <v>2080</v>
      </c>
      <c r="E987" s="69" t="s">
        <v>173</v>
      </c>
      <c r="F987" s="69" t="s">
        <v>2079</v>
      </c>
      <c r="G987" s="69" t="s">
        <v>423</v>
      </c>
      <c r="H987" s="69" t="s">
        <v>2078</v>
      </c>
      <c r="I987" s="64">
        <v>6</v>
      </c>
      <c r="J987" s="69" t="s">
        <v>1</v>
      </c>
      <c r="K987" s="89">
        <v>529.39</v>
      </c>
      <c r="L987" s="89">
        <v>502.92</v>
      </c>
      <c r="M987" s="87"/>
      <c r="N987" s="70" t="s">
        <v>440</v>
      </c>
      <c r="O987" s="71"/>
      <c r="P987" s="19">
        <f t="shared" si="180"/>
        <v>0</v>
      </c>
      <c r="Q987" s="19">
        <f t="shared" si="181"/>
        <v>0</v>
      </c>
      <c r="R987" s="19">
        <f t="shared" si="182"/>
        <v>0</v>
      </c>
      <c r="S987" s="19">
        <f t="shared" si="183"/>
        <v>0</v>
      </c>
      <c r="T987" s="19">
        <f t="shared" si="184"/>
        <v>0</v>
      </c>
    </row>
    <row r="988" spans="1:20" s="9" customFormat="1" ht="12.95" customHeight="1" x14ac:dyDescent="0.25">
      <c r="A988" s="96"/>
      <c r="B988" s="80" t="s">
        <v>5173</v>
      </c>
      <c r="C988" s="81"/>
      <c r="D988" s="82"/>
      <c r="E988" s="82"/>
      <c r="F988" s="82"/>
      <c r="G988" s="82"/>
      <c r="H988" s="82"/>
      <c r="I988" s="82"/>
      <c r="J988" s="82"/>
      <c r="K988" s="90"/>
      <c r="L988" s="90"/>
      <c r="M988" s="90"/>
      <c r="N988" s="82"/>
      <c r="O988" s="83"/>
    </row>
    <row r="989" spans="1:20" s="9" customFormat="1" ht="12.95" customHeight="1" outlineLevel="1" x14ac:dyDescent="0.25">
      <c r="A989" s="96"/>
      <c r="B989" s="84" t="s">
        <v>5174</v>
      </c>
      <c r="C989" s="77"/>
      <c r="D989" s="78"/>
      <c r="E989" s="78"/>
      <c r="F989" s="78"/>
      <c r="G989" s="78"/>
      <c r="H989" s="78"/>
      <c r="I989" s="78"/>
      <c r="J989" s="78"/>
      <c r="K989" s="91"/>
      <c r="L989" s="91"/>
      <c r="M989" s="91"/>
      <c r="N989" s="78"/>
      <c r="O989" s="79"/>
    </row>
    <row r="990" spans="1:20" s="3" customFormat="1" ht="45" customHeight="1" outlineLevel="2" x14ac:dyDescent="0.2">
      <c r="A990" s="97"/>
      <c r="B990" s="62"/>
      <c r="C990" s="63" t="s">
        <v>1941</v>
      </c>
      <c r="D990" s="64" t="s">
        <v>1940</v>
      </c>
      <c r="E990" s="64" t="s">
        <v>1630</v>
      </c>
      <c r="F990" s="64" t="s">
        <v>1939</v>
      </c>
      <c r="G990" s="64" t="s">
        <v>1938</v>
      </c>
      <c r="H990" s="64"/>
      <c r="I990" s="64">
        <v>1</v>
      </c>
      <c r="J990" s="64" t="s">
        <v>1</v>
      </c>
      <c r="K990" s="87">
        <v>71587.25</v>
      </c>
      <c r="L990" s="87">
        <v>68007.89</v>
      </c>
      <c r="M990" s="93">
        <v>75890</v>
      </c>
      <c r="N990" s="65" t="s">
        <v>13</v>
      </c>
      <c r="O990" s="66"/>
      <c r="P990" s="19">
        <f t="shared" ref="P990:P1029" si="185">F990*O990</f>
        <v>0</v>
      </c>
      <c r="Q990" s="19">
        <f t="shared" ref="Q990:Q1029" si="186">G990*O990</f>
        <v>0</v>
      </c>
      <c r="R990" s="19">
        <f t="shared" ref="R990:R1029" si="187">K990*O990</f>
        <v>0</v>
      </c>
      <c r="S990" s="19">
        <f t="shared" ref="S990:S1029" si="188">L990*O990</f>
        <v>0</v>
      </c>
      <c r="T990" s="19">
        <f t="shared" ref="T990:T1029" si="189">O990/I990</f>
        <v>0</v>
      </c>
    </row>
    <row r="991" spans="1:20" s="3" customFormat="1" ht="45" customHeight="1" outlineLevel="2" x14ac:dyDescent="0.2">
      <c r="A991" s="97"/>
      <c r="B991" s="8"/>
      <c r="C991" s="7" t="s">
        <v>1812</v>
      </c>
      <c r="D991" s="6" t="s">
        <v>1811</v>
      </c>
      <c r="E991" s="6" t="s">
        <v>1630</v>
      </c>
      <c r="F991" s="6" t="s">
        <v>1810</v>
      </c>
      <c r="G991" s="6" t="s">
        <v>28</v>
      </c>
      <c r="H991" s="6" t="s">
        <v>1809</v>
      </c>
      <c r="I991" s="64">
        <v>1</v>
      </c>
      <c r="J991" s="6" t="s">
        <v>1</v>
      </c>
      <c r="K991" s="88">
        <v>48808.46</v>
      </c>
      <c r="L991" s="88">
        <v>46368.04</v>
      </c>
      <c r="M991" s="93">
        <v>51740</v>
      </c>
      <c r="N991" s="5" t="s">
        <v>13</v>
      </c>
      <c r="O991" s="4"/>
      <c r="P991" s="19">
        <f t="shared" si="185"/>
        <v>0</v>
      </c>
      <c r="Q991" s="19">
        <f t="shared" si="186"/>
        <v>0</v>
      </c>
      <c r="R991" s="19">
        <f t="shared" si="187"/>
        <v>0</v>
      </c>
      <c r="S991" s="19">
        <f t="shared" si="188"/>
        <v>0</v>
      </c>
      <c r="T991" s="19">
        <f t="shared" si="189"/>
        <v>0</v>
      </c>
    </row>
    <row r="992" spans="1:20" s="3" customFormat="1" ht="45" customHeight="1" outlineLevel="2" x14ac:dyDescent="0.2">
      <c r="A992" s="97"/>
      <c r="B992" s="8"/>
      <c r="C992" s="7" t="s">
        <v>1937</v>
      </c>
      <c r="D992" s="6" t="s">
        <v>1936</v>
      </c>
      <c r="E992" s="6" t="s">
        <v>1630</v>
      </c>
      <c r="F992" s="6" t="s">
        <v>1935</v>
      </c>
      <c r="G992" s="6" t="s">
        <v>331</v>
      </c>
      <c r="H992" s="6" t="s">
        <v>1934</v>
      </c>
      <c r="I992" s="64">
        <v>1</v>
      </c>
      <c r="J992" s="6" t="s">
        <v>1</v>
      </c>
      <c r="K992" s="88">
        <v>55124.92</v>
      </c>
      <c r="L992" s="88">
        <v>52368.67</v>
      </c>
      <c r="M992" s="93">
        <v>58440</v>
      </c>
      <c r="N992" s="5" t="s">
        <v>13</v>
      </c>
      <c r="O992" s="4"/>
      <c r="P992" s="19">
        <f t="shared" si="185"/>
        <v>0</v>
      </c>
      <c r="Q992" s="19">
        <f t="shared" si="186"/>
        <v>0</v>
      </c>
      <c r="R992" s="19">
        <f t="shared" si="187"/>
        <v>0</v>
      </c>
      <c r="S992" s="19">
        <f t="shared" si="188"/>
        <v>0</v>
      </c>
      <c r="T992" s="19">
        <f t="shared" si="189"/>
        <v>0</v>
      </c>
    </row>
    <row r="993" spans="1:20" s="3" customFormat="1" ht="45" customHeight="1" outlineLevel="2" x14ac:dyDescent="0.2">
      <c r="A993" s="97"/>
      <c r="B993" s="8"/>
      <c r="C993" s="7" t="s">
        <v>1840</v>
      </c>
      <c r="D993" s="6" t="s">
        <v>1839</v>
      </c>
      <c r="E993" s="6" t="s">
        <v>1630</v>
      </c>
      <c r="F993" s="6" t="s">
        <v>1838</v>
      </c>
      <c r="G993" s="6" t="s">
        <v>1544</v>
      </c>
      <c r="H993" s="6" t="s">
        <v>1837</v>
      </c>
      <c r="I993" s="64">
        <v>1</v>
      </c>
      <c r="J993" s="6" t="s">
        <v>1</v>
      </c>
      <c r="K993" s="88">
        <v>11292.63</v>
      </c>
      <c r="L993" s="88">
        <v>10728</v>
      </c>
      <c r="M993" s="93">
        <v>12200</v>
      </c>
      <c r="N993" s="5" t="s">
        <v>54</v>
      </c>
      <c r="O993" s="4"/>
      <c r="P993" s="19">
        <f t="shared" si="185"/>
        <v>0</v>
      </c>
      <c r="Q993" s="19">
        <f t="shared" si="186"/>
        <v>0</v>
      </c>
      <c r="R993" s="19">
        <f t="shared" si="187"/>
        <v>0</v>
      </c>
      <c r="S993" s="19">
        <f t="shared" si="188"/>
        <v>0</v>
      </c>
      <c r="T993" s="19">
        <f t="shared" si="189"/>
        <v>0</v>
      </c>
    </row>
    <row r="994" spans="1:20" s="3" customFormat="1" ht="45" customHeight="1" outlineLevel="2" x14ac:dyDescent="0.2">
      <c r="A994" s="97"/>
      <c r="B994" s="8"/>
      <c r="C994" s="7" t="s">
        <v>1901</v>
      </c>
      <c r="D994" s="6" t="s">
        <v>1900</v>
      </c>
      <c r="E994" s="6" t="s">
        <v>1630</v>
      </c>
      <c r="F994" s="6" t="s">
        <v>1899</v>
      </c>
      <c r="G994" s="6" t="s">
        <v>1898</v>
      </c>
      <c r="H994" s="6" t="s">
        <v>1897</v>
      </c>
      <c r="I994" s="64">
        <v>1</v>
      </c>
      <c r="J994" s="6" t="s">
        <v>1</v>
      </c>
      <c r="K994" s="88">
        <v>43832.29</v>
      </c>
      <c r="L994" s="88">
        <v>41640.68</v>
      </c>
      <c r="M994" s="93">
        <v>46470</v>
      </c>
      <c r="N994" s="5" t="s">
        <v>0</v>
      </c>
      <c r="O994" s="4"/>
      <c r="P994" s="19">
        <f t="shared" si="185"/>
        <v>0</v>
      </c>
      <c r="Q994" s="19">
        <f t="shared" si="186"/>
        <v>0</v>
      </c>
      <c r="R994" s="19">
        <f t="shared" si="187"/>
        <v>0</v>
      </c>
      <c r="S994" s="19">
        <f t="shared" si="188"/>
        <v>0</v>
      </c>
      <c r="T994" s="19">
        <f t="shared" si="189"/>
        <v>0</v>
      </c>
    </row>
    <row r="995" spans="1:20" s="3" customFormat="1" ht="45" customHeight="1" outlineLevel="2" x14ac:dyDescent="0.2">
      <c r="A995" s="97"/>
      <c r="B995" s="8"/>
      <c r="C995" s="7" t="s">
        <v>1896</v>
      </c>
      <c r="D995" s="6" t="s">
        <v>1895</v>
      </c>
      <c r="E995" s="6" t="s">
        <v>1630</v>
      </c>
      <c r="F995" s="6" t="s">
        <v>1894</v>
      </c>
      <c r="G995" s="6" t="s">
        <v>1893</v>
      </c>
      <c r="H995" s="6" t="s">
        <v>1892</v>
      </c>
      <c r="I995" s="64">
        <v>1</v>
      </c>
      <c r="J995" s="6" t="s">
        <v>1</v>
      </c>
      <c r="K995" s="88">
        <v>51489.04</v>
      </c>
      <c r="L995" s="88">
        <v>48914.59</v>
      </c>
      <c r="M995" s="93">
        <v>54580</v>
      </c>
      <c r="N995" s="5" t="s">
        <v>0</v>
      </c>
      <c r="O995" s="4"/>
      <c r="P995" s="19">
        <f t="shared" si="185"/>
        <v>0</v>
      </c>
      <c r="Q995" s="19">
        <f t="shared" si="186"/>
        <v>0</v>
      </c>
      <c r="R995" s="19">
        <f t="shared" si="187"/>
        <v>0</v>
      </c>
      <c r="S995" s="19">
        <f t="shared" si="188"/>
        <v>0</v>
      </c>
      <c r="T995" s="19">
        <f t="shared" si="189"/>
        <v>0</v>
      </c>
    </row>
    <row r="996" spans="1:20" s="3" customFormat="1" ht="45" customHeight="1" outlineLevel="2" x14ac:dyDescent="0.2">
      <c r="A996" s="97"/>
      <c r="B996" s="8"/>
      <c r="C996" s="7" t="s">
        <v>1891</v>
      </c>
      <c r="D996" s="6" t="s">
        <v>1890</v>
      </c>
      <c r="E996" s="6" t="s">
        <v>1630</v>
      </c>
      <c r="F996" s="6" t="s">
        <v>1889</v>
      </c>
      <c r="G996" s="6" t="s">
        <v>1888</v>
      </c>
      <c r="H996" s="6" t="s">
        <v>1887</v>
      </c>
      <c r="I996" s="64">
        <v>1</v>
      </c>
      <c r="J996" s="6" t="s">
        <v>1</v>
      </c>
      <c r="K996" s="88">
        <v>58954.33</v>
      </c>
      <c r="L996" s="88">
        <v>56006.61</v>
      </c>
      <c r="M996" s="93">
        <v>62500</v>
      </c>
      <c r="N996" s="5" t="s">
        <v>0</v>
      </c>
      <c r="O996" s="4"/>
      <c r="P996" s="19">
        <f t="shared" si="185"/>
        <v>0</v>
      </c>
      <c r="Q996" s="19">
        <f t="shared" si="186"/>
        <v>0</v>
      </c>
      <c r="R996" s="19">
        <f t="shared" si="187"/>
        <v>0</v>
      </c>
      <c r="S996" s="19">
        <f t="shared" si="188"/>
        <v>0</v>
      </c>
      <c r="T996" s="19">
        <f t="shared" si="189"/>
        <v>0</v>
      </c>
    </row>
    <row r="997" spans="1:20" s="3" customFormat="1" ht="45" customHeight="1" outlineLevel="2" x14ac:dyDescent="0.2">
      <c r="A997" s="97"/>
      <c r="B997" s="8"/>
      <c r="C997" s="7" t="s">
        <v>1923</v>
      </c>
      <c r="D997" s="6" t="s">
        <v>1922</v>
      </c>
      <c r="E997" s="6" t="s">
        <v>1630</v>
      </c>
      <c r="F997" s="6" t="s">
        <v>1921</v>
      </c>
      <c r="G997" s="6" t="s">
        <v>1920</v>
      </c>
      <c r="H997" s="6" t="s">
        <v>1919</v>
      </c>
      <c r="I997" s="64">
        <v>1</v>
      </c>
      <c r="J997" s="6" t="s">
        <v>1</v>
      </c>
      <c r="K997" s="88">
        <v>42683.47</v>
      </c>
      <c r="L997" s="88">
        <v>40549.300000000003</v>
      </c>
      <c r="M997" s="93">
        <v>45250</v>
      </c>
      <c r="N997" s="5" t="s">
        <v>13</v>
      </c>
      <c r="O997" s="4"/>
      <c r="P997" s="19">
        <f t="shared" si="185"/>
        <v>0</v>
      </c>
      <c r="Q997" s="19">
        <f t="shared" si="186"/>
        <v>0</v>
      </c>
      <c r="R997" s="19">
        <f t="shared" si="187"/>
        <v>0</v>
      </c>
      <c r="S997" s="19">
        <f t="shared" si="188"/>
        <v>0</v>
      </c>
      <c r="T997" s="19">
        <f t="shared" si="189"/>
        <v>0</v>
      </c>
    </row>
    <row r="998" spans="1:20" s="3" customFormat="1" ht="45" customHeight="1" outlineLevel="2" x14ac:dyDescent="0.2">
      <c r="A998" s="97"/>
      <c r="B998" s="8"/>
      <c r="C998" s="7" t="s">
        <v>1824</v>
      </c>
      <c r="D998" s="6" t="s">
        <v>1823</v>
      </c>
      <c r="E998" s="6" t="s">
        <v>168</v>
      </c>
      <c r="F998" s="6" t="s">
        <v>1822</v>
      </c>
      <c r="G998" s="6" t="s">
        <v>1821</v>
      </c>
      <c r="H998" s="6" t="s">
        <v>1820</v>
      </c>
      <c r="I998" s="64">
        <v>2</v>
      </c>
      <c r="J998" s="6" t="s">
        <v>1</v>
      </c>
      <c r="K998" s="88">
        <v>4347.75</v>
      </c>
      <c r="L998" s="88">
        <v>4130.3599999999997</v>
      </c>
      <c r="M998" s="87"/>
      <c r="N998" s="5" t="s">
        <v>13</v>
      </c>
      <c r="O998" s="4"/>
      <c r="P998" s="19">
        <f t="shared" si="185"/>
        <v>0</v>
      </c>
      <c r="Q998" s="19">
        <f t="shared" si="186"/>
        <v>0</v>
      </c>
      <c r="R998" s="19">
        <f t="shared" si="187"/>
        <v>0</v>
      </c>
      <c r="S998" s="19">
        <f t="shared" si="188"/>
        <v>0</v>
      </c>
      <c r="T998" s="19">
        <f t="shared" si="189"/>
        <v>0</v>
      </c>
    </row>
    <row r="999" spans="1:20" s="3" customFormat="1" ht="45" customHeight="1" outlineLevel="2" x14ac:dyDescent="0.2">
      <c r="A999" s="97"/>
      <c r="B999" s="8"/>
      <c r="C999" s="7" t="s">
        <v>1877</v>
      </c>
      <c r="D999" s="6" t="s">
        <v>1876</v>
      </c>
      <c r="E999" s="6" t="s">
        <v>168</v>
      </c>
      <c r="F999" s="6" t="s">
        <v>871</v>
      </c>
      <c r="G999" s="6" t="s">
        <v>480</v>
      </c>
      <c r="H999" s="6" t="s">
        <v>1875</v>
      </c>
      <c r="I999" s="64">
        <v>6</v>
      </c>
      <c r="J999" s="6" t="s">
        <v>1</v>
      </c>
      <c r="K999" s="88">
        <v>903.37</v>
      </c>
      <c r="L999" s="88">
        <v>858.2</v>
      </c>
      <c r="M999" s="88"/>
      <c r="N999" s="5" t="s">
        <v>13</v>
      </c>
      <c r="O999" s="4"/>
      <c r="P999" s="19">
        <f t="shared" si="185"/>
        <v>0</v>
      </c>
      <c r="Q999" s="19">
        <f t="shared" si="186"/>
        <v>0</v>
      </c>
      <c r="R999" s="19">
        <f t="shared" si="187"/>
        <v>0</v>
      </c>
      <c r="S999" s="19">
        <f t="shared" si="188"/>
        <v>0</v>
      </c>
      <c r="T999" s="19">
        <f t="shared" si="189"/>
        <v>0</v>
      </c>
    </row>
    <row r="1000" spans="1:20" s="3" customFormat="1" ht="45" customHeight="1" outlineLevel="2" x14ac:dyDescent="0.2">
      <c r="A1000" s="97"/>
      <c r="B1000" s="8"/>
      <c r="C1000" s="7" t="s">
        <v>1866</v>
      </c>
      <c r="D1000" s="6" t="s">
        <v>1865</v>
      </c>
      <c r="E1000" s="6" t="s">
        <v>168</v>
      </c>
      <c r="F1000" s="6" t="s">
        <v>1864</v>
      </c>
      <c r="G1000" s="6" t="s">
        <v>186</v>
      </c>
      <c r="H1000" s="6" t="s">
        <v>1863</v>
      </c>
      <c r="I1000" s="64">
        <v>3</v>
      </c>
      <c r="J1000" s="6" t="s">
        <v>1</v>
      </c>
      <c r="K1000" s="88">
        <v>2638.19</v>
      </c>
      <c r="L1000" s="88">
        <v>2506.2800000000002</v>
      </c>
      <c r="M1000" s="88"/>
      <c r="N1000" s="5" t="s">
        <v>0</v>
      </c>
      <c r="O1000" s="4"/>
      <c r="P1000" s="19">
        <f t="shared" si="185"/>
        <v>0</v>
      </c>
      <c r="Q1000" s="19">
        <f t="shared" si="186"/>
        <v>0</v>
      </c>
      <c r="R1000" s="19">
        <f t="shared" si="187"/>
        <v>0</v>
      </c>
      <c r="S1000" s="19">
        <f t="shared" si="188"/>
        <v>0</v>
      </c>
      <c r="T1000" s="19">
        <f t="shared" si="189"/>
        <v>0</v>
      </c>
    </row>
    <row r="1001" spans="1:20" s="3" customFormat="1" ht="45" customHeight="1" outlineLevel="2" x14ac:dyDescent="0.2">
      <c r="A1001" s="97"/>
      <c r="B1001" s="8"/>
      <c r="C1001" s="7" t="s">
        <v>1874</v>
      </c>
      <c r="D1001" s="6" t="s">
        <v>1873</v>
      </c>
      <c r="E1001" s="6" t="s">
        <v>168</v>
      </c>
      <c r="F1001" s="6" t="s">
        <v>1872</v>
      </c>
      <c r="G1001" s="6" t="s">
        <v>369</v>
      </c>
      <c r="H1001" s="6" t="s">
        <v>1871</v>
      </c>
      <c r="I1001" s="64">
        <v>3</v>
      </c>
      <c r="J1001" s="6" t="s">
        <v>1</v>
      </c>
      <c r="K1001" s="88">
        <v>1726.5</v>
      </c>
      <c r="L1001" s="88">
        <v>1640.18</v>
      </c>
      <c r="M1001" s="87"/>
      <c r="N1001" s="5" t="s">
        <v>39</v>
      </c>
      <c r="O1001" s="4"/>
      <c r="P1001" s="19">
        <f t="shared" si="185"/>
        <v>0</v>
      </c>
      <c r="Q1001" s="19">
        <f t="shared" si="186"/>
        <v>0</v>
      </c>
      <c r="R1001" s="19">
        <f t="shared" si="187"/>
        <v>0</v>
      </c>
      <c r="S1001" s="19">
        <f t="shared" si="188"/>
        <v>0</v>
      </c>
      <c r="T1001" s="19">
        <f t="shared" si="189"/>
        <v>0</v>
      </c>
    </row>
    <row r="1002" spans="1:20" s="3" customFormat="1" ht="45" customHeight="1" outlineLevel="2" x14ac:dyDescent="0.2">
      <c r="A1002" s="97"/>
      <c r="B1002" s="8"/>
      <c r="C1002" s="7" t="s">
        <v>1862</v>
      </c>
      <c r="D1002" s="6" t="s">
        <v>1861</v>
      </c>
      <c r="E1002" s="6" t="s">
        <v>168</v>
      </c>
      <c r="F1002" s="6" t="s">
        <v>1860</v>
      </c>
      <c r="G1002" s="6" t="s">
        <v>231</v>
      </c>
      <c r="H1002" s="6" t="s">
        <v>1859</v>
      </c>
      <c r="I1002" s="64">
        <v>3</v>
      </c>
      <c r="J1002" s="6" t="s">
        <v>1</v>
      </c>
      <c r="K1002" s="88">
        <v>3206.35</v>
      </c>
      <c r="L1002" s="88">
        <v>3046.03</v>
      </c>
      <c r="M1002" s="87"/>
      <c r="N1002" s="5" t="s">
        <v>13</v>
      </c>
      <c r="O1002" s="4"/>
      <c r="P1002" s="19">
        <f t="shared" si="185"/>
        <v>0</v>
      </c>
      <c r="Q1002" s="19">
        <f t="shared" si="186"/>
        <v>0</v>
      </c>
      <c r="R1002" s="19">
        <f t="shared" si="187"/>
        <v>0</v>
      </c>
      <c r="S1002" s="19">
        <f t="shared" si="188"/>
        <v>0</v>
      </c>
      <c r="T1002" s="19">
        <f t="shared" si="189"/>
        <v>0</v>
      </c>
    </row>
    <row r="1003" spans="1:20" s="3" customFormat="1" ht="45" customHeight="1" outlineLevel="2" x14ac:dyDescent="0.2">
      <c r="A1003" s="97"/>
      <c r="B1003" s="8"/>
      <c r="C1003" s="7" t="s">
        <v>1870</v>
      </c>
      <c r="D1003" s="6" t="s">
        <v>1869</v>
      </c>
      <c r="E1003" s="6" t="s">
        <v>168</v>
      </c>
      <c r="F1003" s="6" t="s">
        <v>1868</v>
      </c>
      <c r="G1003" s="6" t="s">
        <v>715</v>
      </c>
      <c r="H1003" s="6" t="s">
        <v>1867</v>
      </c>
      <c r="I1003" s="64">
        <v>3</v>
      </c>
      <c r="J1003" s="6" t="s">
        <v>1</v>
      </c>
      <c r="K1003" s="88">
        <v>1827.8</v>
      </c>
      <c r="L1003" s="88">
        <v>1736.41</v>
      </c>
      <c r="M1003" s="88"/>
      <c r="N1003" s="5" t="s">
        <v>13</v>
      </c>
      <c r="O1003" s="4"/>
      <c r="P1003" s="19">
        <f t="shared" si="185"/>
        <v>0</v>
      </c>
      <c r="Q1003" s="19">
        <f t="shared" si="186"/>
        <v>0</v>
      </c>
      <c r="R1003" s="19">
        <f t="shared" si="187"/>
        <v>0</v>
      </c>
      <c r="S1003" s="19">
        <f t="shared" si="188"/>
        <v>0</v>
      </c>
      <c r="T1003" s="19">
        <f t="shared" si="189"/>
        <v>0</v>
      </c>
    </row>
    <row r="1004" spans="1:20" s="3" customFormat="1" ht="45" customHeight="1" outlineLevel="2" x14ac:dyDescent="0.2">
      <c r="A1004" s="97"/>
      <c r="B1004" s="8"/>
      <c r="C1004" s="7" t="s">
        <v>1858</v>
      </c>
      <c r="D1004" s="6" t="s">
        <v>1857</v>
      </c>
      <c r="E1004" s="6" t="s">
        <v>168</v>
      </c>
      <c r="F1004" s="6" t="s">
        <v>1856</v>
      </c>
      <c r="G1004" s="6" t="s">
        <v>1855</v>
      </c>
      <c r="H1004" s="6" t="s">
        <v>1854</v>
      </c>
      <c r="I1004" s="64">
        <v>2</v>
      </c>
      <c r="J1004" s="6" t="s">
        <v>1</v>
      </c>
      <c r="K1004" s="88">
        <v>3611.55</v>
      </c>
      <c r="L1004" s="88">
        <v>3430.97</v>
      </c>
      <c r="M1004" s="87"/>
      <c r="N1004" s="5" t="s">
        <v>13</v>
      </c>
      <c r="O1004" s="4"/>
      <c r="P1004" s="19">
        <f t="shared" si="185"/>
        <v>0</v>
      </c>
      <c r="Q1004" s="19">
        <f t="shared" si="186"/>
        <v>0</v>
      </c>
      <c r="R1004" s="19">
        <f t="shared" si="187"/>
        <v>0</v>
      </c>
      <c r="S1004" s="19">
        <f t="shared" si="188"/>
        <v>0</v>
      </c>
      <c r="T1004" s="19">
        <f t="shared" si="189"/>
        <v>0</v>
      </c>
    </row>
    <row r="1005" spans="1:20" s="3" customFormat="1" ht="45" customHeight="1" outlineLevel="2" x14ac:dyDescent="0.2">
      <c r="A1005" s="97"/>
      <c r="B1005" s="8"/>
      <c r="C1005" s="7" t="s">
        <v>1909</v>
      </c>
      <c r="D1005" s="6" t="s">
        <v>1908</v>
      </c>
      <c r="E1005" s="6" t="s">
        <v>168</v>
      </c>
      <c r="F1005" s="6" t="s">
        <v>1907</v>
      </c>
      <c r="G1005" s="6" t="s">
        <v>1906</v>
      </c>
      <c r="H1005" s="6" t="s">
        <v>1905</v>
      </c>
      <c r="I1005" s="64">
        <v>1</v>
      </c>
      <c r="J1005" s="6" t="s">
        <v>1</v>
      </c>
      <c r="K1005" s="88">
        <v>38184.97</v>
      </c>
      <c r="L1005" s="88">
        <v>36275.72</v>
      </c>
      <c r="M1005" s="87"/>
      <c r="N1005" s="5" t="s">
        <v>13</v>
      </c>
      <c r="O1005" s="4"/>
      <c r="P1005" s="19">
        <f t="shared" si="185"/>
        <v>0</v>
      </c>
      <c r="Q1005" s="19">
        <f t="shared" si="186"/>
        <v>0</v>
      </c>
      <c r="R1005" s="19">
        <f t="shared" si="187"/>
        <v>0</v>
      </c>
      <c r="S1005" s="19">
        <f t="shared" si="188"/>
        <v>0</v>
      </c>
      <c r="T1005" s="19">
        <f t="shared" si="189"/>
        <v>0</v>
      </c>
    </row>
    <row r="1006" spans="1:20" s="3" customFormat="1" ht="45" customHeight="1" outlineLevel="2" x14ac:dyDescent="0.2">
      <c r="A1006" s="97"/>
      <c r="B1006" s="8"/>
      <c r="C1006" s="7" t="s">
        <v>1914</v>
      </c>
      <c r="D1006" s="6" t="s">
        <v>1913</v>
      </c>
      <c r="E1006" s="6" t="s">
        <v>168</v>
      </c>
      <c r="F1006" s="6" t="s">
        <v>1912</v>
      </c>
      <c r="G1006" s="6" t="s">
        <v>1911</v>
      </c>
      <c r="H1006" s="6" t="s">
        <v>1910</v>
      </c>
      <c r="I1006" s="64">
        <v>1</v>
      </c>
      <c r="J1006" s="6" t="s">
        <v>1</v>
      </c>
      <c r="K1006" s="88">
        <v>61768.32</v>
      </c>
      <c r="L1006" s="88">
        <v>58679.9</v>
      </c>
      <c r="M1006" s="87"/>
      <c r="N1006" s="5" t="s">
        <v>13</v>
      </c>
      <c r="O1006" s="4"/>
      <c r="P1006" s="19">
        <f t="shared" si="185"/>
        <v>0</v>
      </c>
      <c r="Q1006" s="19">
        <f t="shared" si="186"/>
        <v>0</v>
      </c>
      <c r="R1006" s="19">
        <f t="shared" si="187"/>
        <v>0</v>
      </c>
      <c r="S1006" s="19">
        <f t="shared" si="188"/>
        <v>0</v>
      </c>
      <c r="T1006" s="19">
        <f t="shared" si="189"/>
        <v>0</v>
      </c>
    </row>
    <row r="1007" spans="1:20" s="3" customFormat="1" ht="45" customHeight="1" outlineLevel="2" x14ac:dyDescent="0.2">
      <c r="A1007" s="97"/>
      <c r="B1007" s="8"/>
      <c r="C1007" s="7" t="s">
        <v>1844</v>
      </c>
      <c r="D1007" s="6" t="s">
        <v>1843</v>
      </c>
      <c r="E1007" s="6" t="s">
        <v>168</v>
      </c>
      <c r="F1007" s="6" t="s">
        <v>1842</v>
      </c>
      <c r="G1007" s="6" t="s">
        <v>633</v>
      </c>
      <c r="H1007" s="6" t="s">
        <v>1841</v>
      </c>
      <c r="I1007" s="64">
        <v>1</v>
      </c>
      <c r="J1007" s="6" t="s">
        <v>1</v>
      </c>
      <c r="K1007" s="88">
        <v>81186.98</v>
      </c>
      <c r="L1007" s="88">
        <v>77127.63</v>
      </c>
      <c r="M1007" s="87"/>
      <c r="N1007" s="5" t="s">
        <v>13</v>
      </c>
      <c r="O1007" s="4"/>
      <c r="P1007" s="19">
        <f t="shared" si="185"/>
        <v>0</v>
      </c>
      <c r="Q1007" s="19">
        <f t="shared" si="186"/>
        <v>0</v>
      </c>
      <c r="R1007" s="19">
        <f t="shared" si="187"/>
        <v>0</v>
      </c>
      <c r="S1007" s="19">
        <f t="shared" si="188"/>
        <v>0</v>
      </c>
      <c r="T1007" s="19">
        <f t="shared" si="189"/>
        <v>0</v>
      </c>
    </row>
    <row r="1008" spans="1:20" s="3" customFormat="1" ht="45" customHeight="1" outlineLevel="2" x14ac:dyDescent="0.2">
      <c r="A1008" s="97"/>
      <c r="B1008" s="8"/>
      <c r="C1008" s="7" t="s">
        <v>1933</v>
      </c>
      <c r="D1008" s="6" t="s">
        <v>1932</v>
      </c>
      <c r="E1008" s="6" t="s">
        <v>168</v>
      </c>
      <c r="F1008" s="6" t="s">
        <v>1931</v>
      </c>
      <c r="G1008" s="6" t="s">
        <v>1930</v>
      </c>
      <c r="H1008" s="6" t="s">
        <v>1929</v>
      </c>
      <c r="I1008" s="64">
        <v>1</v>
      </c>
      <c r="J1008" s="6" t="s">
        <v>1</v>
      </c>
      <c r="K1008" s="88">
        <v>30376.65</v>
      </c>
      <c r="L1008" s="88">
        <v>28857.82</v>
      </c>
      <c r="M1008" s="88"/>
      <c r="N1008" s="5" t="s">
        <v>13</v>
      </c>
      <c r="O1008" s="4"/>
      <c r="P1008" s="19">
        <f t="shared" si="185"/>
        <v>0</v>
      </c>
      <c r="Q1008" s="19">
        <f t="shared" si="186"/>
        <v>0</v>
      </c>
      <c r="R1008" s="19">
        <f t="shared" si="187"/>
        <v>0</v>
      </c>
      <c r="S1008" s="19">
        <f t="shared" si="188"/>
        <v>0</v>
      </c>
      <c r="T1008" s="19">
        <f t="shared" si="189"/>
        <v>0</v>
      </c>
    </row>
    <row r="1009" spans="1:20" s="3" customFormat="1" ht="45" customHeight="1" outlineLevel="2" x14ac:dyDescent="0.2">
      <c r="A1009" s="97"/>
      <c r="B1009" s="8"/>
      <c r="C1009" s="7" t="s">
        <v>1957</v>
      </c>
      <c r="D1009" s="6" t="s">
        <v>1956</v>
      </c>
      <c r="E1009" s="6" t="s">
        <v>168</v>
      </c>
      <c r="F1009" s="6" t="s">
        <v>1955</v>
      </c>
      <c r="G1009" s="6" t="s">
        <v>1954</v>
      </c>
      <c r="H1009" s="6" t="s">
        <v>1953</v>
      </c>
      <c r="I1009" s="64">
        <v>1</v>
      </c>
      <c r="J1009" s="6" t="s">
        <v>1</v>
      </c>
      <c r="K1009" s="88">
        <v>12542.21</v>
      </c>
      <c r="L1009" s="88">
        <v>11915.1</v>
      </c>
      <c r="M1009" s="88"/>
      <c r="N1009" s="5" t="s">
        <v>13</v>
      </c>
      <c r="O1009" s="4"/>
      <c r="P1009" s="19">
        <f t="shared" si="185"/>
        <v>0</v>
      </c>
      <c r="Q1009" s="19">
        <f t="shared" si="186"/>
        <v>0</v>
      </c>
      <c r="R1009" s="19">
        <f t="shared" si="187"/>
        <v>0</v>
      </c>
      <c r="S1009" s="19">
        <f t="shared" si="188"/>
        <v>0</v>
      </c>
      <c r="T1009" s="19">
        <f t="shared" si="189"/>
        <v>0</v>
      </c>
    </row>
    <row r="1010" spans="1:20" s="3" customFormat="1" ht="45" customHeight="1" outlineLevel="2" x14ac:dyDescent="0.2">
      <c r="A1010" s="97"/>
      <c r="B1010" s="8"/>
      <c r="C1010" s="7" t="s">
        <v>1961</v>
      </c>
      <c r="D1010" s="6" t="s">
        <v>1960</v>
      </c>
      <c r="E1010" s="6" t="s">
        <v>168</v>
      </c>
      <c r="F1010" s="6" t="s">
        <v>1959</v>
      </c>
      <c r="G1010" s="6" t="s">
        <v>336</v>
      </c>
      <c r="H1010" s="6" t="s">
        <v>1958</v>
      </c>
      <c r="I1010" s="64">
        <v>1</v>
      </c>
      <c r="J1010" s="6" t="s">
        <v>1</v>
      </c>
      <c r="K1010" s="88">
        <v>8901.26</v>
      </c>
      <c r="L1010" s="88">
        <v>8456.2000000000007</v>
      </c>
      <c r="M1010" s="88"/>
      <c r="N1010" s="5" t="s">
        <v>13</v>
      </c>
      <c r="O1010" s="4"/>
      <c r="P1010" s="19">
        <f t="shared" si="185"/>
        <v>0</v>
      </c>
      <c r="Q1010" s="19">
        <f t="shared" si="186"/>
        <v>0</v>
      </c>
      <c r="R1010" s="19">
        <f t="shared" si="187"/>
        <v>0</v>
      </c>
      <c r="S1010" s="19">
        <f t="shared" si="188"/>
        <v>0</v>
      </c>
      <c r="T1010" s="19">
        <f t="shared" si="189"/>
        <v>0</v>
      </c>
    </row>
    <row r="1011" spans="1:20" s="3" customFormat="1" ht="45" customHeight="1" outlineLevel="2" x14ac:dyDescent="0.2">
      <c r="A1011" s="97"/>
      <c r="B1011" s="8"/>
      <c r="C1011" s="7" t="s">
        <v>1969</v>
      </c>
      <c r="D1011" s="6" t="s">
        <v>1968</v>
      </c>
      <c r="E1011" s="6" t="s">
        <v>168</v>
      </c>
      <c r="F1011" s="6" t="s">
        <v>1967</v>
      </c>
      <c r="G1011" s="6" t="s">
        <v>336</v>
      </c>
      <c r="H1011" s="6" t="s">
        <v>1966</v>
      </c>
      <c r="I1011" s="64">
        <v>1</v>
      </c>
      <c r="J1011" s="6" t="s">
        <v>1</v>
      </c>
      <c r="K1011" s="88">
        <v>8552.51</v>
      </c>
      <c r="L1011" s="88">
        <v>8124.88</v>
      </c>
      <c r="M1011" s="87"/>
      <c r="N1011" s="5" t="s">
        <v>13</v>
      </c>
      <c r="O1011" s="4"/>
      <c r="P1011" s="19">
        <f t="shared" si="185"/>
        <v>0</v>
      </c>
      <c r="Q1011" s="19">
        <f t="shared" si="186"/>
        <v>0</v>
      </c>
      <c r="R1011" s="19">
        <f t="shared" si="187"/>
        <v>0</v>
      </c>
      <c r="S1011" s="19">
        <f t="shared" si="188"/>
        <v>0</v>
      </c>
      <c r="T1011" s="19">
        <f t="shared" si="189"/>
        <v>0</v>
      </c>
    </row>
    <row r="1012" spans="1:20" s="3" customFormat="1" ht="45" customHeight="1" outlineLevel="2" x14ac:dyDescent="0.2">
      <c r="A1012" s="97"/>
      <c r="B1012" s="8"/>
      <c r="C1012" s="7" t="s">
        <v>1973</v>
      </c>
      <c r="D1012" s="6" t="s">
        <v>1972</v>
      </c>
      <c r="E1012" s="6" t="s">
        <v>168</v>
      </c>
      <c r="F1012" s="6" t="s">
        <v>1971</v>
      </c>
      <c r="G1012" s="6" t="s">
        <v>1116</v>
      </c>
      <c r="H1012" s="6" t="s">
        <v>1970</v>
      </c>
      <c r="I1012" s="64">
        <v>1</v>
      </c>
      <c r="J1012" s="6" t="s">
        <v>1</v>
      </c>
      <c r="K1012" s="88">
        <v>11924.37</v>
      </c>
      <c r="L1012" s="88">
        <v>11328.15</v>
      </c>
      <c r="M1012" s="87"/>
      <c r="N1012" s="5" t="s">
        <v>13</v>
      </c>
      <c r="O1012" s="4"/>
      <c r="P1012" s="19">
        <f t="shared" si="185"/>
        <v>0</v>
      </c>
      <c r="Q1012" s="19">
        <f t="shared" si="186"/>
        <v>0</v>
      </c>
      <c r="R1012" s="19">
        <f t="shared" si="187"/>
        <v>0</v>
      </c>
      <c r="S1012" s="19">
        <f t="shared" si="188"/>
        <v>0</v>
      </c>
      <c r="T1012" s="19">
        <f t="shared" si="189"/>
        <v>0</v>
      </c>
    </row>
    <row r="1013" spans="1:20" s="3" customFormat="1" ht="45" customHeight="1" outlineLevel="2" x14ac:dyDescent="0.2">
      <c r="A1013" s="97"/>
      <c r="B1013" s="8"/>
      <c r="C1013" s="7" t="s">
        <v>1952</v>
      </c>
      <c r="D1013" s="6" t="s">
        <v>1951</v>
      </c>
      <c r="E1013" s="6" t="s">
        <v>168</v>
      </c>
      <c r="F1013" s="6" t="s">
        <v>1950</v>
      </c>
      <c r="G1013" s="6" t="s">
        <v>1783</v>
      </c>
      <c r="H1013" s="6" t="s">
        <v>1949</v>
      </c>
      <c r="I1013" s="64">
        <v>1</v>
      </c>
      <c r="J1013" s="6" t="s">
        <v>1</v>
      </c>
      <c r="K1013" s="88">
        <v>13491.46</v>
      </c>
      <c r="L1013" s="88">
        <v>12816.89</v>
      </c>
      <c r="M1013" s="87"/>
      <c r="N1013" s="5" t="s">
        <v>13</v>
      </c>
      <c r="O1013" s="4"/>
      <c r="P1013" s="19">
        <f t="shared" si="185"/>
        <v>0</v>
      </c>
      <c r="Q1013" s="19">
        <f t="shared" si="186"/>
        <v>0</v>
      </c>
      <c r="R1013" s="19">
        <f t="shared" si="187"/>
        <v>0</v>
      </c>
      <c r="S1013" s="19">
        <f t="shared" si="188"/>
        <v>0</v>
      </c>
      <c r="T1013" s="19">
        <f t="shared" si="189"/>
        <v>0</v>
      </c>
    </row>
    <row r="1014" spans="1:20" s="3" customFormat="1" ht="45" customHeight="1" outlineLevel="2" x14ac:dyDescent="0.2">
      <c r="A1014" s="97"/>
      <c r="B1014" s="8"/>
      <c r="C1014" s="7" t="s">
        <v>1948</v>
      </c>
      <c r="D1014" s="6" t="s">
        <v>1947</v>
      </c>
      <c r="E1014" s="6" t="s">
        <v>168</v>
      </c>
      <c r="F1014" s="6"/>
      <c r="G1014" s="6" t="s">
        <v>505</v>
      </c>
      <c r="H1014" s="6" t="s">
        <v>1946</v>
      </c>
      <c r="I1014" s="64">
        <v>1</v>
      </c>
      <c r="J1014" s="6" t="s">
        <v>1</v>
      </c>
      <c r="K1014" s="88">
        <v>22550.3</v>
      </c>
      <c r="L1014" s="88">
        <v>21422.79</v>
      </c>
      <c r="M1014" s="87"/>
      <c r="N1014" s="5" t="s">
        <v>13</v>
      </c>
      <c r="O1014" s="4"/>
      <c r="P1014" s="19">
        <f t="shared" si="185"/>
        <v>0</v>
      </c>
      <c r="Q1014" s="19">
        <f t="shared" si="186"/>
        <v>0</v>
      </c>
      <c r="R1014" s="19">
        <f t="shared" si="187"/>
        <v>0</v>
      </c>
      <c r="S1014" s="19">
        <f t="shared" si="188"/>
        <v>0</v>
      </c>
      <c r="T1014" s="19">
        <f t="shared" si="189"/>
        <v>0</v>
      </c>
    </row>
    <row r="1015" spans="1:20" s="3" customFormat="1" ht="45" customHeight="1" outlineLevel="2" x14ac:dyDescent="0.2">
      <c r="A1015" s="97"/>
      <c r="B1015" s="8"/>
      <c r="C1015" s="7" t="s">
        <v>1945</v>
      </c>
      <c r="D1015" s="6" t="s">
        <v>1944</v>
      </c>
      <c r="E1015" s="6" t="s">
        <v>168</v>
      </c>
      <c r="F1015" s="6"/>
      <c r="G1015" s="6" t="s">
        <v>1943</v>
      </c>
      <c r="H1015" s="6" t="s">
        <v>1942</v>
      </c>
      <c r="I1015" s="64">
        <v>1</v>
      </c>
      <c r="J1015" s="6" t="s">
        <v>1</v>
      </c>
      <c r="K1015" s="88">
        <v>29530.1</v>
      </c>
      <c r="L1015" s="88">
        <v>28053.599999999999</v>
      </c>
      <c r="M1015" s="87"/>
      <c r="N1015" s="5" t="s">
        <v>13</v>
      </c>
      <c r="O1015" s="4"/>
      <c r="P1015" s="19">
        <f t="shared" si="185"/>
        <v>0</v>
      </c>
      <c r="Q1015" s="19">
        <f t="shared" si="186"/>
        <v>0</v>
      </c>
      <c r="R1015" s="19">
        <f t="shared" si="187"/>
        <v>0</v>
      </c>
      <c r="S1015" s="19">
        <f t="shared" si="188"/>
        <v>0</v>
      </c>
      <c r="T1015" s="19">
        <f t="shared" si="189"/>
        <v>0</v>
      </c>
    </row>
    <row r="1016" spans="1:20" s="3" customFormat="1" ht="45" customHeight="1" outlineLevel="2" x14ac:dyDescent="0.2">
      <c r="A1016" s="97"/>
      <c r="B1016" s="8"/>
      <c r="C1016" s="7" t="s">
        <v>1816</v>
      </c>
      <c r="D1016" s="6" t="s">
        <v>1815</v>
      </c>
      <c r="E1016" s="6" t="s">
        <v>168</v>
      </c>
      <c r="F1016" s="6" t="s">
        <v>1814</v>
      </c>
      <c r="G1016" s="6" t="s">
        <v>505</v>
      </c>
      <c r="H1016" s="6" t="s">
        <v>1813</v>
      </c>
      <c r="I1016" s="64">
        <v>1</v>
      </c>
      <c r="J1016" s="6" t="s">
        <v>1</v>
      </c>
      <c r="K1016" s="88">
        <v>11052.66</v>
      </c>
      <c r="L1016" s="88">
        <v>10500.03</v>
      </c>
      <c r="M1016" s="87"/>
      <c r="N1016" s="5" t="s">
        <v>13</v>
      </c>
      <c r="O1016" s="4"/>
      <c r="P1016" s="19">
        <f t="shared" si="185"/>
        <v>0</v>
      </c>
      <c r="Q1016" s="19">
        <f t="shared" si="186"/>
        <v>0</v>
      </c>
      <c r="R1016" s="19">
        <f t="shared" si="187"/>
        <v>0</v>
      </c>
      <c r="S1016" s="19">
        <f t="shared" si="188"/>
        <v>0</v>
      </c>
      <c r="T1016" s="19">
        <f t="shared" si="189"/>
        <v>0</v>
      </c>
    </row>
    <row r="1017" spans="1:20" s="3" customFormat="1" ht="45" customHeight="1" outlineLevel="2" x14ac:dyDescent="0.2">
      <c r="A1017" s="97"/>
      <c r="B1017" s="8"/>
      <c r="C1017" s="7" t="s">
        <v>1833</v>
      </c>
      <c r="D1017" s="6" t="s">
        <v>1832</v>
      </c>
      <c r="E1017" s="6" t="s">
        <v>168</v>
      </c>
      <c r="F1017" s="6"/>
      <c r="G1017" s="6" t="s">
        <v>1831</v>
      </c>
      <c r="H1017" s="6" t="s">
        <v>1830</v>
      </c>
      <c r="I1017" s="64">
        <v>1</v>
      </c>
      <c r="J1017" s="6" t="s">
        <v>1</v>
      </c>
      <c r="K1017" s="88">
        <v>25830.93</v>
      </c>
      <c r="L1017" s="88">
        <v>24539.38</v>
      </c>
      <c r="M1017" s="87"/>
      <c r="N1017" s="5" t="s">
        <v>13</v>
      </c>
      <c r="O1017" s="4"/>
      <c r="P1017" s="19">
        <f t="shared" si="185"/>
        <v>0</v>
      </c>
      <c r="Q1017" s="19">
        <f t="shared" si="186"/>
        <v>0</v>
      </c>
      <c r="R1017" s="19">
        <f t="shared" si="187"/>
        <v>0</v>
      </c>
      <c r="S1017" s="19">
        <f t="shared" si="188"/>
        <v>0</v>
      </c>
      <c r="T1017" s="19">
        <f t="shared" si="189"/>
        <v>0</v>
      </c>
    </row>
    <row r="1018" spans="1:20" s="3" customFormat="1" ht="45" customHeight="1" outlineLevel="2" x14ac:dyDescent="0.2">
      <c r="A1018" s="97"/>
      <c r="B1018" s="8"/>
      <c r="C1018" s="7" t="s">
        <v>1918</v>
      </c>
      <c r="D1018" s="6" t="s">
        <v>1917</v>
      </c>
      <c r="E1018" s="6" t="s">
        <v>168</v>
      </c>
      <c r="F1018" s="6" t="s">
        <v>1916</v>
      </c>
      <c r="G1018" s="6" t="s">
        <v>1619</v>
      </c>
      <c r="H1018" s="6" t="s">
        <v>1915</v>
      </c>
      <c r="I1018" s="64">
        <v>1</v>
      </c>
      <c r="J1018" s="6" t="s">
        <v>1</v>
      </c>
      <c r="K1018" s="88">
        <v>18050.11</v>
      </c>
      <c r="L1018" s="88">
        <v>17147.599999999999</v>
      </c>
      <c r="M1018" s="87"/>
      <c r="N1018" s="5" t="s">
        <v>13</v>
      </c>
      <c r="O1018" s="4"/>
      <c r="P1018" s="19">
        <f t="shared" si="185"/>
        <v>0</v>
      </c>
      <c r="Q1018" s="19">
        <f t="shared" si="186"/>
        <v>0</v>
      </c>
      <c r="R1018" s="19">
        <f t="shared" si="187"/>
        <v>0</v>
      </c>
      <c r="S1018" s="19">
        <f t="shared" si="188"/>
        <v>0</v>
      </c>
      <c r="T1018" s="19">
        <f t="shared" si="189"/>
        <v>0</v>
      </c>
    </row>
    <row r="1019" spans="1:20" s="3" customFormat="1" ht="45" customHeight="1" outlineLevel="2" x14ac:dyDescent="0.2">
      <c r="A1019" s="97"/>
      <c r="B1019" s="8"/>
      <c r="C1019" s="7" t="s">
        <v>1836</v>
      </c>
      <c r="D1019" s="6" t="s">
        <v>1835</v>
      </c>
      <c r="E1019" s="6" t="s">
        <v>168</v>
      </c>
      <c r="F1019" s="6"/>
      <c r="G1019" s="6" t="s">
        <v>665</v>
      </c>
      <c r="H1019" s="6" t="s">
        <v>1834</v>
      </c>
      <c r="I1019" s="64">
        <v>1</v>
      </c>
      <c r="J1019" s="6" t="s">
        <v>1</v>
      </c>
      <c r="K1019" s="88">
        <v>22221.14</v>
      </c>
      <c r="L1019" s="88">
        <v>21110.080000000002</v>
      </c>
      <c r="M1019" s="87"/>
      <c r="N1019" s="5" t="s">
        <v>13</v>
      </c>
      <c r="O1019" s="4"/>
      <c r="P1019" s="19">
        <f t="shared" si="185"/>
        <v>0</v>
      </c>
      <c r="Q1019" s="19">
        <f t="shared" si="186"/>
        <v>0</v>
      </c>
      <c r="R1019" s="19">
        <f t="shared" si="187"/>
        <v>0</v>
      </c>
      <c r="S1019" s="19">
        <f t="shared" si="188"/>
        <v>0</v>
      </c>
      <c r="T1019" s="19">
        <f t="shared" si="189"/>
        <v>0</v>
      </c>
    </row>
    <row r="1020" spans="1:20" s="3" customFormat="1" ht="45" customHeight="1" outlineLevel="2" x14ac:dyDescent="0.2">
      <c r="A1020" s="97"/>
      <c r="B1020" s="8"/>
      <c r="C1020" s="7" t="s">
        <v>1819</v>
      </c>
      <c r="D1020" s="6" t="s">
        <v>1818</v>
      </c>
      <c r="E1020" s="6" t="s">
        <v>168</v>
      </c>
      <c r="F1020" s="6" t="s">
        <v>1817</v>
      </c>
      <c r="G1020" s="6" t="s">
        <v>513</v>
      </c>
      <c r="H1020" s="6"/>
      <c r="I1020" s="64">
        <v>1</v>
      </c>
      <c r="J1020" s="6" t="s">
        <v>1</v>
      </c>
      <c r="K1020" s="88">
        <v>8368.2199999999993</v>
      </c>
      <c r="L1020" s="88">
        <v>7949.81</v>
      </c>
      <c r="M1020" s="87"/>
      <c r="N1020" s="5" t="s">
        <v>13</v>
      </c>
      <c r="O1020" s="4"/>
      <c r="P1020" s="19">
        <f t="shared" si="185"/>
        <v>0</v>
      </c>
      <c r="Q1020" s="19">
        <f t="shared" si="186"/>
        <v>0</v>
      </c>
      <c r="R1020" s="19">
        <f t="shared" si="187"/>
        <v>0</v>
      </c>
      <c r="S1020" s="19">
        <f t="shared" si="188"/>
        <v>0</v>
      </c>
      <c r="T1020" s="19">
        <f t="shared" si="189"/>
        <v>0</v>
      </c>
    </row>
    <row r="1021" spans="1:20" s="3" customFormat="1" ht="45" customHeight="1" outlineLevel="2" x14ac:dyDescent="0.2">
      <c r="A1021" s="97"/>
      <c r="B1021" s="8"/>
      <c r="C1021" s="7" t="s">
        <v>1928</v>
      </c>
      <c r="D1021" s="6" t="s">
        <v>1927</v>
      </c>
      <c r="E1021" s="6" t="s">
        <v>168</v>
      </c>
      <c r="F1021" s="6" t="s">
        <v>1926</v>
      </c>
      <c r="G1021" s="6" t="s">
        <v>1925</v>
      </c>
      <c r="H1021" s="6" t="s">
        <v>1924</v>
      </c>
      <c r="I1021" s="64">
        <v>1</v>
      </c>
      <c r="J1021" s="6" t="s">
        <v>1</v>
      </c>
      <c r="K1021" s="88">
        <v>41484.26</v>
      </c>
      <c r="L1021" s="88">
        <v>39410.050000000003</v>
      </c>
      <c r="M1021" s="87"/>
      <c r="N1021" s="5" t="s">
        <v>13</v>
      </c>
      <c r="O1021" s="4"/>
      <c r="P1021" s="19">
        <f t="shared" si="185"/>
        <v>0</v>
      </c>
      <c r="Q1021" s="19">
        <f t="shared" si="186"/>
        <v>0</v>
      </c>
      <c r="R1021" s="19">
        <f t="shared" si="187"/>
        <v>0</v>
      </c>
      <c r="S1021" s="19">
        <f t="shared" si="188"/>
        <v>0</v>
      </c>
      <c r="T1021" s="19">
        <f t="shared" si="189"/>
        <v>0</v>
      </c>
    </row>
    <row r="1022" spans="1:20" s="3" customFormat="1" ht="45" customHeight="1" outlineLevel="2" x14ac:dyDescent="0.2">
      <c r="A1022" s="97"/>
      <c r="B1022" s="8"/>
      <c r="C1022" s="7" t="s">
        <v>1881</v>
      </c>
      <c r="D1022" s="6" t="s">
        <v>1880</v>
      </c>
      <c r="E1022" s="6" t="s">
        <v>173</v>
      </c>
      <c r="F1022" s="6" t="s">
        <v>1879</v>
      </c>
      <c r="G1022" s="6" t="s">
        <v>50</v>
      </c>
      <c r="H1022" s="6" t="s">
        <v>1878</v>
      </c>
      <c r="I1022" s="64">
        <v>3</v>
      </c>
      <c r="J1022" s="6" t="s">
        <v>1</v>
      </c>
      <c r="K1022" s="88">
        <v>2160</v>
      </c>
      <c r="L1022" s="88">
        <v>2052</v>
      </c>
      <c r="M1022" s="88"/>
      <c r="N1022" s="5" t="s">
        <v>13</v>
      </c>
      <c r="O1022" s="4"/>
      <c r="P1022" s="19">
        <f t="shared" si="185"/>
        <v>0</v>
      </c>
      <c r="Q1022" s="19">
        <f t="shared" si="186"/>
        <v>0</v>
      </c>
      <c r="R1022" s="19">
        <f t="shared" si="187"/>
        <v>0</v>
      </c>
      <c r="S1022" s="19">
        <f t="shared" si="188"/>
        <v>0</v>
      </c>
      <c r="T1022" s="19">
        <f t="shared" si="189"/>
        <v>0</v>
      </c>
    </row>
    <row r="1023" spans="1:20" s="3" customFormat="1" ht="45" customHeight="1" outlineLevel="2" x14ac:dyDescent="0.2">
      <c r="A1023" s="97"/>
      <c r="B1023" s="8"/>
      <c r="C1023" s="7" t="s">
        <v>1965</v>
      </c>
      <c r="D1023" s="6" t="s">
        <v>1964</v>
      </c>
      <c r="E1023" s="6" t="s">
        <v>173</v>
      </c>
      <c r="F1023" s="6" t="s">
        <v>1963</v>
      </c>
      <c r="G1023" s="6" t="s">
        <v>1179</v>
      </c>
      <c r="H1023" s="6" t="s">
        <v>1962</v>
      </c>
      <c r="I1023" s="64">
        <v>1</v>
      </c>
      <c r="J1023" s="6" t="s">
        <v>1</v>
      </c>
      <c r="K1023" s="88">
        <v>19826.25</v>
      </c>
      <c r="L1023" s="88">
        <v>18834.939999999999</v>
      </c>
      <c r="M1023" s="87"/>
      <c r="N1023" s="5" t="s">
        <v>13</v>
      </c>
      <c r="O1023" s="4"/>
      <c r="P1023" s="19">
        <f t="shared" si="185"/>
        <v>0</v>
      </c>
      <c r="Q1023" s="19">
        <f t="shared" si="186"/>
        <v>0</v>
      </c>
      <c r="R1023" s="19">
        <f t="shared" si="187"/>
        <v>0</v>
      </c>
      <c r="S1023" s="19">
        <f t="shared" si="188"/>
        <v>0</v>
      </c>
      <c r="T1023" s="19">
        <f t="shared" si="189"/>
        <v>0</v>
      </c>
    </row>
    <row r="1024" spans="1:20" s="3" customFormat="1" ht="45" customHeight="1" outlineLevel="2" x14ac:dyDescent="0.2">
      <c r="A1024" s="97"/>
      <c r="B1024" s="8"/>
      <c r="C1024" s="7" t="s">
        <v>1978</v>
      </c>
      <c r="D1024" s="6" t="s">
        <v>1977</v>
      </c>
      <c r="E1024" s="6" t="s">
        <v>173</v>
      </c>
      <c r="F1024" s="6" t="s">
        <v>1976</v>
      </c>
      <c r="G1024" s="6" t="s">
        <v>1975</v>
      </c>
      <c r="H1024" s="6" t="s">
        <v>1974</v>
      </c>
      <c r="I1024" s="64">
        <v>2</v>
      </c>
      <c r="J1024" s="6" t="s">
        <v>1</v>
      </c>
      <c r="K1024" s="88">
        <v>9076.8799999999992</v>
      </c>
      <c r="L1024" s="88">
        <v>8623.0400000000009</v>
      </c>
      <c r="M1024" s="87"/>
      <c r="N1024" s="5" t="s">
        <v>13</v>
      </c>
      <c r="O1024" s="4"/>
      <c r="P1024" s="19">
        <f t="shared" si="185"/>
        <v>0</v>
      </c>
      <c r="Q1024" s="19">
        <f t="shared" si="186"/>
        <v>0</v>
      </c>
      <c r="R1024" s="19">
        <f t="shared" si="187"/>
        <v>0</v>
      </c>
      <c r="S1024" s="19">
        <f t="shared" si="188"/>
        <v>0</v>
      </c>
      <c r="T1024" s="19">
        <f t="shared" si="189"/>
        <v>0</v>
      </c>
    </row>
    <row r="1025" spans="1:20" s="3" customFormat="1" ht="45" customHeight="1" outlineLevel="2" x14ac:dyDescent="0.2">
      <c r="A1025" s="97"/>
      <c r="B1025" s="8"/>
      <c r="C1025" s="7" t="s">
        <v>1886</v>
      </c>
      <c r="D1025" s="6" t="s">
        <v>1885</v>
      </c>
      <c r="E1025" s="6" t="s">
        <v>173</v>
      </c>
      <c r="F1025" s="6" t="s">
        <v>1884</v>
      </c>
      <c r="G1025" s="6" t="s">
        <v>1883</v>
      </c>
      <c r="H1025" s="6" t="s">
        <v>1882</v>
      </c>
      <c r="I1025" s="64">
        <v>1</v>
      </c>
      <c r="J1025" s="6" t="s">
        <v>1</v>
      </c>
      <c r="K1025" s="88">
        <v>14076.25</v>
      </c>
      <c r="L1025" s="88">
        <v>13372.44</v>
      </c>
      <c r="M1025" s="87"/>
      <c r="N1025" s="5" t="s">
        <v>13</v>
      </c>
      <c r="O1025" s="4"/>
      <c r="P1025" s="19">
        <f t="shared" si="185"/>
        <v>0</v>
      </c>
      <c r="Q1025" s="19">
        <f t="shared" si="186"/>
        <v>0</v>
      </c>
      <c r="R1025" s="19">
        <f t="shared" si="187"/>
        <v>0</v>
      </c>
      <c r="S1025" s="19">
        <f t="shared" si="188"/>
        <v>0</v>
      </c>
      <c r="T1025" s="19">
        <f t="shared" si="189"/>
        <v>0</v>
      </c>
    </row>
    <row r="1026" spans="1:20" s="3" customFormat="1" ht="45" customHeight="1" outlineLevel="2" x14ac:dyDescent="0.2">
      <c r="A1026" s="97"/>
      <c r="B1026" s="8"/>
      <c r="C1026" s="7" t="s">
        <v>1829</v>
      </c>
      <c r="D1026" s="6" t="s">
        <v>1828</v>
      </c>
      <c r="E1026" s="6" t="s">
        <v>173</v>
      </c>
      <c r="F1026" s="6" t="s">
        <v>1827</v>
      </c>
      <c r="G1026" s="6" t="s">
        <v>1826</v>
      </c>
      <c r="H1026" s="6" t="s">
        <v>1825</v>
      </c>
      <c r="I1026" s="64">
        <v>1</v>
      </c>
      <c r="J1026" s="6" t="s">
        <v>1</v>
      </c>
      <c r="K1026" s="88">
        <v>12897.5</v>
      </c>
      <c r="L1026" s="88">
        <v>12252.63</v>
      </c>
      <c r="M1026" s="87"/>
      <c r="N1026" s="5" t="s">
        <v>13</v>
      </c>
      <c r="O1026" s="4"/>
      <c r="P1026" s="19">
        <f t="shared" si="185"/>
        <v>0</v>
      </c>
      <c r="Q1026" s="19">
        <f t="shared" si="186"/>
        <v>0</v>
      </c>
      <c r="R1026" s="19">
        <f t="shared" si="187"/>
        <v>0</v>
      </c>
      <c r="S1026" s="19">
        <f t="shared" si="188"/>
        <v>0</v>
      </c>
      <c r="T1026" s="19">
        <f t="shared" si="189"/>
        <v>0</v>
      </c>
    </row>
    <row r="1027" spans="1:20" s="3" customFormat="1" ht="45" customHeight="1" outlineLevel="2" x14ac:dyDescent="0.2">
      <c r="A1027" s="97"/>
      <c r="B1027" s="8"/>
      <c r="C1027" s="7" t="s">
        <v>1904</v>
      </c>
      <c r="D1027" s="6" t="s">
        <v>1903</v>
      </c>
      <c r="E1027" s="6" t="s">
        <v>173</v>
      </c>
      <c r="F1027" s="6" t="s">
        <v>1796</v>
      </c>
      <c r="G1027" s="6" t="s">
        <v>387</v>
      </c>
      <c r="H1027" s="6" t="s">
        <v>1902</v>
      </c>
      <c r="I1027" s="64">
        <v>2</v>
      </c>
      <c r="J1027" s="6" t="s">
        <v>1</v>
      </c>
      <c r="K1027" s="88">
        <v>8051.88</v>
      </c>
      <c r="L1027" s="88">
        <v>7649.29</v>
      </c>
      <c r="M1027" s="87"/>
      <c r="N1027" s="5" t="s">
        <v>0</v>
      </c>
      <c r="O1027" s="4"/>
      <c r="P1027" s="19">
        <f t="shared" si="185"/>
        <v>0</v>
      </c>
      <c r="Q1027" s="19">
        <f t="shared" si="186"/>
        <v>0</v>
      </c>
      <c r="R1027" s="19">
        <f t="shared" si="187"/>
        <v>0</v>
      </c>
      <c r="S1027" s="19">
        <f t="shared" si="188"/>
        <v>0</v>
      </c>
      <c r="T1027" s="19">
        <f t="shared" si="189"/>
        <v>0</v>
      </c>
    </row>
    <row r="1028" spans="1:20" s="3" customFormat="1" ht="45" customHeight="1" outlineLevel="2" x14ac:dyDescent="0.2">
      <c r="A1028" s="97"/>
      <c r="B1028" s="8"/>
      <c r="C1028" s="7" t="s">
        <v>1853</v>
      </c>
      <c r="D1028" s="6" t="s">
        <v>1852</v>
      </c>
      <c r="E1028" s="6" t="s">
        <v>173</v>
      </c>
      <c r="F1028" s="6" t="s">
        <v>1851</v>
      </c>
      <c r="G1028" s="6" t="s">
        <v>1850</v>
      </c>
      <c r="H1028" s="6" t="s">
        <v>1849</v>
      </c>
      <c r="I1028" s="64">
        <v>1</v>
      </c>
      <c r="J1028" s="6" t="s">
        <v>1</v>
      </c>
      <c r="K1028" s="88">
        <v>25003.27</v>
      </c>
      <c r="L1028" s="88">
        <v>23753.11</v>
      </c>
      <c r="M1028" s="87"/>
      <c r="N1028" s="5" t="s">
        <v>13</v>
      </c>
      <c r="O1028" s="4"/>
      <c r="P1028" s="19">
        <f t="shared" si="185"/>
        <v>0</v>
      </c>
      <c r="Q1028" s="19">
        <f t="shared" si="186"/>
        <v>0</v>
      </c>
      <c r="R1028" s="19">
        <f t="shared" si="187"/>
        <v>0</v>
      </c>
      <c r="S1028" s="19">
        <f t="shared" si="188"/>
        <v>0</v>
      </c>
      <c r="T1028" s="19">
        <f t="shared" si="189"/>
        <v>0</v>
      </c>
    </row>
    <row r="1029" spans="1:20" s="3" customFormat="1" ht="45" customHeight="1" outlineLevel="2" x14ac:dyDescent="0.2">
      <c r="A1029" s="97"/>
      <c r="B1029" s="67"/>
      <c r="C1029" s="68" t="s">
        <v>1848</v>
      </c>
      <c r="D1029" s="69" t="s">
        <v>1847</v>
      </c>
      <c r="E1029" s="69" t="s">
        <v>173</v>
      </c>
      <c r="F1029" s="69" t="s">
        <v>1846</v>
      </c>
      <c r="G1029" s="69" t="s">
        <v>625</v>
      </c>
      <c r="H1029" s="69" t="s">
        <v>1845</v>
      </c>
      <c r="I1029" s="64">
        <v>1</v>
      </c>
      <c r="J1029" s="69" t="s">
        <v>1</v>
      </c>
      <c r="K1029" s="89">
        <v>30312.44</v>
      </c>
      <c r="L1029" s="89">
        <v>28796.82</v>
      </c>
      <c r="M1029" s="89"/>
      <c r="N1029" s="70" t="s">
        <v>13</v>
      </c>
      <c r="O1029" s="71"/>
      <c r="P1029" s="19">
        <f t="shared" si="185"/>
        <v>0</v>
      </c>
      <c r="Q1029" s="19">
        <f t="shared" si="186"/>
        <v>0</v>
      </c>
      <c r="R1029" s="19">
        <f t="shared" si="187"/>
        <v>0</v>
      </c>
      <c r="S1029" s="19">
        <f t="shared" si="188"/>
        <v>0</v>
      </c>
      <c r="T1029" s="19">
        <f t="shared" si="189"/>
        <v>0</v>
      </c>
    </row>
    <row r="1030" spans="1:20" s="9" customFormat="1" ht="12.95" customHeight="1" outlineLevel="1" x14ac:dyDescent="0.25">
      <c r="A1030" s="96"/>
      <c r="B1030" s="85" t="s">
        <v>5175</v>
      </c>
      <c r="C1030" s="81"/>
      <c r="D1030" s="82"/>
      <c r="E1030" s="82"/>
      <c r="F1030" s="82"/>
      <c r="G1030" s="82"/>
      <c r="H1030" s="82"/>
      <c r="I1030" s="82"/>
      <c r="J1030" s="82"/>
      <c r="K1030" s="90"/>
      <c r="L1030" s="90"/>
      <c r="M1030" s="90"/>
      <c r="N1030" s="82"/>
      <c r="O1030" s="83"/>
    </row>
    <row r="1031" spans="1:20" s="9" customFormat="1" ht="45" customHeight="1" outlineLevel="2" x14ac:dyDescent="0.2">
      <c r="A1031" s="96"/>
      <c r="B1031" s="62"/>
      <c r="C1031" s="63" t="s">
        <v>1722</v>
      </c>
      <c r="D1031" s="64" t="s">
        <v>1721</v>
      </c>
      <c r="E1031" s="64" t="s">
        <v>1630</v>
      </c>
      <c r="F1031" s="64" t="s">
        <v>1720</v>
      </c>
      <c r="G1031" s="64" t="s">
        <v>516</v>
      </c>
      <c r="H1031" s="64" t="s">
        <v>1719</v>
      </c>
      <c r="I1031" s="64">
        <v>1</v>
      </c>
      <c r="J1031" s="64" t="s">
        <v>1</v>
      </c>
      <c r="K1031" s="87">
        <v>43332.02</v>
      </c>
      <c r="L1031" s="87">
        <v>41165.42</v>
      </c>
      <c r="M1031" s="93">
        <v>45940</v>
      </c>
      <c r="N1031" s="65" t="s">
        <v>13</v>
      </c>
      <c r="O1031" s="66"/>
      <c r="P1031" s="19">
        <f t="shared" ref="P1031:P1055" si="190">F1031*O1031</f>
        <v>0</v>
      </c>
      <c r="Q1031" s="19">
        <f t="shared" ref="Q1031:Q1055" si="191">G1031*O1031</f>
        <v>0</v>
      </c>
      <c r="R1031" s="19">
        <f t="shared" ref="R1031:R1055" si="192">K1031*O1031</f>
        <v>0</v>
      </c>
      <c r="S1031" s="19">
        <f t="shared" ref="S1031:S1055" si="193">L1031*O1031</f>
        <v>0</v>
      </c>
      <c r="T1031" s="19">
        <f t="shared" ref="T1031:T1055" si="194">O1031/I1031</f>
        <v>0</v>
      </c>
    </row>
    <row r="1032" spans="1:20" s="3" customFormat="1" ht="45" customHeight="1" outlineLevel="2" x14ac:dyDescent="0.2">
      <c r="A1032" s="97"/>
      <c r="B1032" s="8"/>
      <c r="C1032" s="7" t="s">
        <v>1726</v>
      </c>
      <c r="D1032" s="6" t="s">
        <v>1725</v>
      </c>
      <c r="E1032" s="6" t="s">
        <v>1630</v>
      </c>
      <c r="F1032" s="6" t="s">
        <v>1724</v>
      </c>
      <c r="G1032" s="6" t="s">
        <v>520</v>
      </c>
      <c r="H1032" s="6" t="s">
        <v>1723</v>
      </c>
      <c r="I1032" s="64">
        <v>1</v>
      </c>
      <c r="J1032" s="6" t="s">
        <v>1</v>
      </c>
      <c r="K1032" s="88">
        <v>33114.07</v>
      </c>
      <c r="L1032" s="88">
        <v>31458.37</v>
      </c>
      <c r="M1032" s="93">
        <v>35110</v>
      </c>
      <c r="N1032" s="5" t="s">
        <v>0</v>
      </c>
      <c r="O1032" s="4"/>
      <c r="P1032" s="19">
        <f t="shared" si="190"/>
        <v>0</v>
      </c>
      <c r="Q1032" s="19">
        <f t="shared" si="191"/>
        <v>0</v>
      </c>
      <c r="R1032" s="19">
        <f t="shared" si="192"/>
        <v>0</v>
      </c>
      <c r="S1032" s="19">
        <f t="shared" si="193"/>
        <v>0</v>
      </c>
      <c r="T1032" s="19">
        <f t="shared" si="194"/>
        <v>0</v>
      </c>
    </row>
    <row r="1033" spans="1:20" s="3" customFormat="1" ht="45" customHeight="1" outlineLevel="2" x14ac:dyDescent="0.2">
      <c r="A1033" s="97"/>
      <c r="B1033" s="8"/>
      <c r="C1033" s="7" t="s">
        <v>1769</v>
      </c>
      <c r="D1033" s="6" t="s">
        <v>1768</v>
      </c>
      <c r="E1033" s="6" t="s">
        <v>1630</v>
      </c>
      <c r="F1033" s="6" t="s">
        <v>1767</v>
      </c>
      <c r="G1033" s="6" t="s">
        <v>596</v>
      </c>
      <c r="H1033" s="6" t="s">
        <v>1766</v>
      </c>
      <c r="I1033" s="64">
        <v>1</v>
      </c>
      <c r="J1033" s="6" t="s">
        <v>1</v>
      </c>
      <c r="K1033" s="88">
        <v>25648.79</v>
      </c>
      <c r="L1033" s="88">
        <v>24366.35</v>
      </c>
      <c r="M1033" s="93">
        <v>27190</v>
      </c>
      <c r="N1033" s="5" t="s">
        <v>222</v>
      </c>
      <c r="O1033" s="4"/>
      <c r="P1033" s="19">
        <f t="shared" si="190"/>
        <v>0</v>
      </c>
      <c r="Q1033" s="19">
        <f t="shared" si="191"/>
        <v>0</v>
      </c>
      <c r="R1033" s="19">
        <f t="shared" si="192"/>
        <v>0</v>
      </c>
      <c r="S1033" s="19">
        <f t="shared" si="193"/>
        <v>0</v>
      </c>
      <c r="T1033" s="19">
        <f t="shared" si="194"/>
        <v>0</v>
      </c>
    </row>
    <row r="1034" spans="1:20" s="3" customFormat="1" ht="45" customHeight="1" outlineLevel="2" x14ac:dyDescent="0.2">
      <c r="A1034" s="97"/>
      <c r="B1034" s="8"/>
      <c r="C1034" s="7" t="s">
        <v>1761</v>
      </c>
      <c r="D1034" s="6" t="s">
        <v>1760</v>
      </c>
      <c r="E1034" s="6" t="s">
        <v>1630</v>
      </c>
      <c r="F1034" s="6" t="s">
        <v>1759</v>
      </c>
      <c r="G1034" s="6" t="s">
        <v>1758</v>
      </c>
      <c r="H1034" s="6" t="s">
        <v>1757</v>
      </c>
      <c r="I1034" s="64">
        <v>1</v>
      </c>
      <c r="J1034" s="6" t="s">
        <v>1</v>
      </c>
      <c r="K1034" s="88">
        <v>40336.35</v>
      </c>
      <c r="L1034" s="88">
        <v>38319.53</v>
      </c>
      <c r="M1034" s="93">
        <v>42760</v>
      </c>
      <c r="N1034" s="5" t="s">
        <v>13</v>
      </c>
      <c r="O1034" s="4"/>
      <c r="P1034" s="19">
        <f t="shared" si="190"/>
        <v>0</v>
      </c>
      <c r="Q1034" s="19">
        <f t="shared" si="191"/>
        <v>0</v>
      </c>
      <c r="R1034" s="19">
        <f t="shared" si="192"/>
        <v>0</v>
      </c>
      <c r="S1034" s="19">
        <f t="shared" si="193"/>
        <v>0</v>
      </c>
      <c r="T1034" s="19">
        <f t="shared" si="194"/>
        <v>0</v>
      </c>
    </row>
    <row r="1035" spans="1:20" s="3" customFormat="1" ht="45" customHeight="1" outlineLevel="2" x14ac:dyDescent="0.2">
      <c r="A1035" s="97"/>
      <c r="B1035" s="8"/>
      <c r="C1035" s="7" t="s">
        <v>1756</v>
      </c>
      <c r="D1035" s="6" t="s">
        <v>1755</v>
      </c>
      <c r="E1035" s="6" t="s">
        <v>1630</v>
      </c>
      <c r="F1035" s="6" t="s">
        <v>1754</v>
      </c>
      <c r="G1035" s="6" t="s">
        <v>1619</v>
      </c>
      <c r="H1035" s="6" t="s">
        <v>1753</v>
      </c>
      <c r="I1035" s="64">
        <v>1</v>
      </c>
      <c r="J1035" s="6" t="s">
        <v>1</v>
      </c>
      <c r="K1035" s="88">
        <v>42532.62</v>
      </c>
      <c r="L1035" s="88">
        <v>40405.99</v>
      </c>
      <c r="M1035" s="93">
        <v>45090</v>
      </c>
      <c r="N1035" s="5" t="s">
        <v>13</v>
      </c>
      <c r="O1035" s="4"/>
      <c r="P1035" s="19">
        <f t="shared" si="190"/>
        <v>0</v>
      </c>
      <c r="Q1035" s="19">
        <f t="shared" si="191"/>
        <v>0</v>
      </c>
      <c r="R1035" s="19">
        <f t="shared" si="192"/>
        <v>0</v>
      </c>
      <c r="S1035" s="19">
        <f t="shared" si="193"/>
        <v>0</v>
      </c>
      <c r="T1035" s="19">
        <f t="shared" si="194"/>
        <v>0</v>
      </c>
    </row>
    <row r="1036" spans="1:20" s="3" customFormat="1" ht="45" customHeight="1" outlineLevel="2" x14ac:dyDescent="0.2">
      <c r="A1036" s="97"/>
      <c r="B1036" s="8"/>
      <c r="C1036" s="7" t="s">
        <v>1748</v>
      </c>
      <c r="D1036" s="6" t="s">
        <v>1747</v>
      </c>
      <c r="E1036" s="6" t="s">
        <v>1630</v>
      </c>
      <c r="F1036" s="6" t="s">
        <v>1746</v>
      </c>
      <c r="G1036" s="6" t="s">
        <v>1745</v>
      </c>
      <c r="H1036" s="6" t="s">
        <v>1744</v>
      </c>
      <c r="I1036" s="64">
        <v>1</v>
      </c>
      <c r="J1036" s="6" t="s">
        <v>1</v>
      </c>
      <c r="K1036" s="88">
        <v>29952.49</v>
      </c>
      <c r="L1036" s="88">
        <v>28454.87</v>
      </c>
      <c r="M1036" s="93">
        <v>31750</v>
      </c>
      <c r="N1036" s="5" t="s">
        <v>54</v>
      </c>
      <c r="O1036" s="4"/>
      <c r="P1036" s="19">
        <f t="shared" si="190"/>
        <v>0</v>
      </c>
      <c r="Q1036" s="19">
        <f t="shared" si="191"/>
        <v>0</v>
      </c>
      <c r="R1036" s="19">
        <f t="shared" si="192"/>
        <v>0</v>
      </c>
      <c r="S1036" s="19">
        <f t="shared" si="193"/>
        <v>0</v>
      </c>
      <c r="T1036" s="19">
        <f t="shared" si="194"/>
        <v>0</v>
      </c>
    </row>
    <row r="1037" spans="1:20" s="3" customFormat="1" ht="45" customHeight="1" outlineLevel="2" x14ac:dyDescent="0.2">
      <c r="A1037" s="97"/>
      <c r="B1037" s="8"/>
      <c r="C1037" s="7" t="s">
        <v>1735</v>
      </c>
      <c r="D1037" s="6" t="s">
        <v>1734</v>
      </c>
      <c r="E1037" s="6" t="s">
        <v>1630</v>
      </c>
      <c r="F1037" s="6" t="s">
        <v>1733</v>
      </c>
      <c r="G1037" s="6" t="s">
        <v>532</v>
      </c>
      <c r="H1037" s="6" t="s">
        <v>1732</v>
      </c>
      <c r="I1037" s="64">
        <v>1</v>
      </c>
      <c r="J1037" s="6" t="s">
        <v>1</v>
      </c>
      <c r="K1037" s="88">
        <v>24499.96</v>
      </c>
      <c r="L1037" s="88">
        <v>23274.959999999999</v>
      </c>
      <c r="M1037" s="93">
        <v>25970</v>
      </c>
      <c r="N1037" s="5" t="s">
        <v>222</v>
      </c>
      <c r="O1037" s="4"/>
      <c r="P1037" s="19">
        <f t="shared" si="190"/>
        <v>0</v>
      </c>
      <c r="Q1037" s="19">
        <f t="shared" si="191"/>
        <v>0</v>
      </c>
      <c r="R1037" s="19">
        <f t="shared" si="192"/>
        <v>0</v>
      </c>
      <c r="S1037" s="19">
        <f t="shared" si="193"/>
        <v>0</v>
      </c>
      <c r="T1037" s="19">
        <f t="shared" si="194"/>
        <v>0</v>
      </c>
    </row>
    <row r="1038" spans="1:20" s="3" customFormat="1" ht="45" customHeight="1" outlineLevel="2" x14ac:dyDescent="0.2">
      <c r="A1038" s="97"/>
      <c r="B1038" s="10"/>
      <c r="C1038" s="7" t="s">
        <v>1808</v>
      </c>
      <c r="D1038" s="6" t="s">
        <v>1807</v>
      </c>
      <c r="E1038" s="6" t="s">
        <v>1630</v>
      </c>
      <c r="F1038" s="6"/>
      <c r="G1038" s="6"/>
      <c r="H1038" s="6"/>
      <c r="I1038" s="64">
        <v>1</v>
      </c>
      <c r="J1038" s="6" t="s">
        <v>1</v>
      </c>
      <c r="K1038" s="88">
        <v>16079.39</v>
      </c>
      <c r="L1038" s="88">
        <v>15275.42</v>
      </c>
      <c r="M1038" s="93">
        <v>17370</v>
      </c>
      <c r="N1038" s="5" t="s">
        <v>13</v>
      </c>
      <c r="O1038" s="4"/>
      <c r="P1038" s="19">
        <f t="shared" si="190"/>
        <v>0</v>
      </c>
      <c r="Q1038" s="19">
        <f t="shared" si="191"/>
        <v>0</v>
      </c>
      <c r="R1038" s="19">
        <f t="shared" si="192"/>
        <v>0</v>
      </c>
      <c r="S1038" s="19">
        <f t="shared" si="193"/>
        <v>0</v>
      </c>
      <c r="T1038" s="19">
        <f t="shared" si="194"/>
        <v>0</v>
      </c>
    </row>
    <row r="1039" spans="1:20" s="3" customFormat="1" ht="45" customHeight="1" outlineLevel="2" x14ac:dyDescent="0.2">
      <c r="A1039" s="97"/>
      <c r="B1039" s="8"/>
      <c r="C1039" s="7" t="s">
        <v>1752</v>
      </c>
      <c r="D1039" s="6" t="s">
        <v>1751</v>
      </c>
      <c r="E1039" s="6" t="s">
        <v>168</v>
      </c>
      <c r="F1039" s="6" t="s">
        <v>1750</v>
      </c>
      <c r="G1039" s="6" t="s">
        <v>823</v>
      </c>
      <c r="H1039" s="6" t="s">
        <v>1749</v>
      </c>
      <c r="I1039" s="64">
        <v>1</v>
      </c>
      <c r="J1039" s="6" t="s">
        <v>1</v>
      </c>
      <c r="K1039" s="88">
        <v>27255.51</v>
      </c>
      <c r="L1039" s="88">
        <v>25892.73</v>
      </c>
      <c r="M1039" s="87"/>
      <c r="N1039" s="5" t="s">
        <v>39</v>
      </c>
      <c r="O1039" s="4"/>
      <c r="P1039" s="19">
        <f t="shared" si="190"/>
        <v>0</v>
      </c>
      <c r="Q1039" s="19">
        <f t="shared" si="191"/>
        <v>0</v>
      </c>
      <c r="R1039" s="19">
        <f t="shared" si="192"/>
        <v>0</v>
      </c>
      <c r="S1039" s="19">
        <f t="shared" si="193"/>
        <v>0</v>
      </c>
      <c r="T1039" s="19">
        <f t="shared" si="194"/>
        <v>0</v>
      </c>
    </row>
    <row r="1040" spans="1:20" s="3" customFormat="1" ht="45" customHeight="1" outlineLevel="2" x14ac:dyDescent="0.2">
      <c r="A1040" s="97"/>
      <c r="B1040" s="8"/>
      <c r="C1040" s="7" t="s">
        <v>1718</v>
      </c>
      <c r="D1040" s="6" t="s">
        <v>1717</v>
      </c>
      <c r="E1040" s="6" t="s">
        <v>168</v>
      </c>
      <c r="F1040" s="6" t="s">
        <v>1716</v>
      </c>
      <c r="G1040" s="6" t="s">
        <v>850</v>
      </c>
      <c r="H1040" s="6" t="s">
        <v>1715</v>
      </c>
      <c r="I1040" s="64">
        <v>1</v>
      </c>
      <c r="J1040" s="6" t="s">
        <v>1</v>
      </c>
      <c r="K1040" s="88">
        <v>41576.129999999997</v>
      </c>
      <c r="L1040" s="88">
        <v>39497.32</v>
      </c>
      <c r="M1040" s="87"/>
      <c r="N1040" s="5" t="s">
        <v>13</v>
      </c>
      <c r="O1040" s="4"/>
      <c r="P1040" s="19">
        <f t="shared" si="190"/>
        <v>0</v>
      </c>
      <c r="Q1040" s="19">
        <f t="shared" si="191"/>
        <v>0</v>
      </c>
      <c r="R1040" s="19">
        <f t="shared" si="192"/>
        <v>0</v>
      </c>
      <c r="S1040" s="19">
        <f t="shared" si="193"/>
        <v>0</v>
      </c>
      <c r="T1040" s="19">
        <f t="shared" si="194"/>
        <v>0</v>
      </c>
    </row>
    <row r="1041" spans="1:20" s="3" customFormat="1" ht="45" customHeight="1" outlineLevel="2" x14ac:dyDescent="0.2">
      <c r="A1041" s="97"/>
      <c r="B1041" s="8"/>
      <c r="C1041" s="7" t="s">
        <v>1739</v>
      </c>
      <c r="D1041" s="6" t="s">
        <v>1738</v>
      </c>
      <c r="E1041" s="6" t="s">
        <v>168</v>
      </c>
      <c r="F1041" s="6" t="s">
        <v>1737</v>
      </c>
      <c r="G1041" s="6" t="s">
        <v>1728</v>
      </c>
      <c r="H1041" s="6" t="s">
        <v>1736</v>
      </c>
      <c r="I1041" s="64">
        <v>1</v>
      </c>
      <c r="J1041" s="6" t="s">
        <v>1</v>
      </c>
      <c r="K1041" s="88">
        <v>21960.76</v>
      </c>
      <c r="L1041" s="88">
        <v>20862.72</v>
      </c>
      <c r="M1041" s="88"/>
      <c r="N1041" s="5" t="s">
        <v>0</v>
      </c>
      <c r="O1041" s="4"/>
      <c r="P1041" s="19">
        <f t="shared" si="190"/>
        <v>0</v>
      </c>
      <c r="Q1041" s="19">
        <f t="shared" si="191"/>
        <v>0</v>
      </c>
      <c r="R1041" s="19">
        <f t="shared" si="192"/>
        <v>0</v>
      </c>
      <c r="S1041" s="19">
        <f t="shared" si="193"/>
        <v>0</v>
      </c>
      <c r="T1041" s="19">
        <f t="shared" si="194"/>
        <v>0</v>
      </c>
    </row>
    <row r="1042" spans="1:20" s="3" customFormat="1" ht="45" customHeight="1" outlineLevel="2" x14ac:dyDescent="0.2">
      <c r="A1042" s="97"/>
      <c r="B1042" s="8"/>
      <c r="C1042" s="7" t="s">
        <v>1710</v>
      </c>
      <c r="D1042" s="6" t="s">
        <v>1709</v>
      </c>
      <c r="E1042" s="6" t="s">
        <v>168</v>
      </c>
      <c r="F1042" s="6" t="s">
        <v>1708</v>
      </c>
      <c r="G1042" s="6" t="s">
        <v>520</v>
      </c>
      <c r="H1042" s="6" t="s">
        <v>1707</v>
      </c>
      <c r="I1042" s="64">
        <v>1</v>
      </c>
      <c r="J1042" s="6" t="s">
        <v>1</v>
      </c>
      <c r="K1042" s="88">
        <v>23847.56</v>
      </c>
      <c r="L1042" s="88">
        <v>22655.18</v>
      </c>
      <c r="M1042" s="87"/>
      <c r="N1042" s="5" t="s">
        <v>0</v>
      </c>
      <c r="O1042" s="4"/>
      <c r="P1042" s="19">
        <f t="shared" si="190"/>
        <v>0</v>
      </c>
      <c r="Q1042" s="19">
        <f t="shared" si="191"/>
        <v>0</v>
      </c>
      <c r="R1042" s="19">
        <f t="shared" si="192"/>
        <v>0</v>
      </c>
      <c r="S1042" s="19">
        <f t="shared" si="193"/>
        <v>0</v>
      </c>
      <c r="T1042" s="19">
        <f t="shared" si="194"/>
        <v>0</v>
      </c>
    </row>
    <row r="1043" spans="1:20" s="3" customFormat="1" ht="45" customHeight="1" outlineLevel="2" x14ac:dyDescent="0.2">
      <c r="A1043" s="97"/>
      <c r="B1043" s="8"/>
      <c r="C1043" s="7" t="s">
        <v>1731</v>
      </c>
      <c r="D1043" s="6" t="s">
        <v>1730</v>
      </c>
      <c r="E1043" s="6" t="s">
        <v>168</v>
      </c>
      <c r="F1043" s="6" t="s">
        <v>1729</v>
      </c>
      <c r="G1043" s="6" t="s">
        <v>1728</v>
      </c>
      <c r="H1043" s="6" t="s">
        <v>1727</v>
      </c>
      <c r="I1043" s="64">
        <v>1</v>
      </c>
      <c r="J1043" s="6" t="s">
        <v>1</v>
      </c>
      <c r="K1043" s="88">
        <v>24365.24</v>
      </c>
      <c r="L1043" s="88">
        <v>23146.98</v>
      </c>
      <c r="M1043" s="88"/>
      <c r="N1043" s="5" t="s">
        <v>0</v>
      </c>
      <c r="O1043" s="4"/>
      <c r="P1043" s="19">
        <f t="shared" si="190"/>
        <v>0</v>
      </c>
      <c r="Q1043" s="19">
        <f t="shared" si="191"/>
        <v>0</v>
      </c>
      <c r="R1043" s="19">
        <f t="shared" si="192"/>
        <v>0</v>
      </c>
      <c r="S1043" s="19">
        <f t="shared" si="193"/>
        <v>0</v>
      </c>
      <c r="T1043" s="19">
        <f t="shared" si="194"/>
        <v>0</v>
      </c>
    </row>
    <row r="1044" spans="1:20" s="3" customFormat="1" ht="45" customHeight="1" outlineLevel="2" x14ac:dyDescent="0.2">
      <c r="A1044" s="97"/>
      <c r="B1044" s="8"/>
      <c r="C1044" s="7" t="s">
        <v>1773</v>
      </c>
      <c r="D1044" s="6" t="s">
        <v>1772</v>
      </c>
      <c r="E1044" s="6" t="s">
        <v>168</v>
      </c>
      <c r="F1044" s="6" t="s">
        <v>1771</v>
      </c>
      <c r="G1044" s="6" t="s">
        <v>1745</v>
      </c>
      <c r="H1044" s="6" t="s">
        <v>1770</v>
      </c>
      <c r="I1044" s="64">
        <v>1</v>
      </c>
      <c r="J1044" s="6" t="s">
        <v>1</v>
      </c>
      <c r="K1044" s="88">
        <v>40336.5</v>
      </c>
      <c r="L1044" s="88">
        <v>38319.68</v>
      </c>
      <c r="M1044" s="88"/>
      <c r="N1044" s="5" t="s">
        <v>13</v>
      </c>
      <c r="O1044" s="4"/>
      <c r="P1044" s="19">
        <f t="shared" si="190"/>
        <v>0</v>
      </c>
      <c r="Q1044" s="19">
        <f t="shared" si="191"/>
        <v>0</v>
      </c>
      <c r="R1044" s="19">
        <f t="shared" si="192"/>
        <v>0</v>
      </c>
      <c r="S1044" s="19">
        <f t="shared" si="193"/>
        <v>0</v>
      </c>
      <c r="T1044" s="19">
        <f t="shared" si="194"/>
        <v>0</v>
      </c>
    </row>
    <row r="1045" spans="1:20" s="3" customFormat="1" ht="45" customHeight="1" outlineLevel="2" x14ac:dyDescent="0.2">
      <c r="A1045" s="97"/>
      <c r="B1045" s="8"/>
      <c r="C1045" s="7" t="s">
        <v>1765</v>
      </c>
      <c r="D1045" s="6" t="s">
        <v>1764</v>
      </c>
      <c r="E1045" s="6" t="s">
        <v>168</v>
      </c>
      <c r="F1045" s="6" t="s">
        <v>1763</v>
      </c>
      <c r="G1045" s="6" t="s">
        <v>524</v>
      </c>
      <c r="H1045" s="6" t="s">
        <v>1762</v>
      </c>
      <c r="I1045" s="64">
        <v>1</v>
      </c>
      <c r="J1045" s="6" t="s">
        <v>1</v>
      </c>
      <c r="K1045" s="88">
        <v>33236.82</v>
      </c>
      <c r="L1045" s="88">
        <v>31574.98</v>
      </c>
      <c r="M1045" s="87"/>
      <c r="N1045" s="5" t="s">
        <v>13</v>
      </c>
      <c r="O1045" s="4"/>
      <c r="P1045" s="19">
        <f t="shared" si="190"/>
        <v>0</v>
      </c>
      <c r="Q1045" s="19">
        <f t="shared" si="191"/>
        <v>0</v>
      </c>
      <c r="R1045" s="19">
        <f t="shared" si="192"/>
        <v>0</v>
      </c>
      <c r="S1045" s="19">
        <f t="shared" si="193"/>
        <v>0</v>
      </c>
      <c r="T1045" s="19">
        <f t="shared" si="194"/>
        <v>0</v>
      </c>
    </row>
    <row r="1046" spans="1:20" s="3" customFormat="1" ht="45" customHeight="1" outlineLevel="2" x14ac:dyDescent="0.2">
      <c r="A1046" s="97"/>
      <c r="B1046" s="8"/>
      <c r="C1046" s="7" t="s">
        <v>1798</v>
      </c>
      <c r="D1046" s="6" t="s">
        <v>1797</v>
      </c>
      <c r="E1046" s="6" t="s">
        <v>168</v>
      </c>
      <c r="F1046" s="6" t="s">
        <v>1796</v>
      </c>
      <c r="G1046" s="6" t="s">
        <v>596</v>
      </c>
      <c r="H1046" s="6" t="s">
        <v>1795</v>
      </c>
      <c r="I1046" s="64">
        <v>1</v>
      </c>
      <c r="J1046" s="6" t="s">
        <v>1</v>
      </c>
      <c r="K1046" s="88">
        <v>27061.599999999999</v>
      </c>
      <c r="L1046" s="88">
        <v>25708.52</v>
      </c>
      <c r="M1046" s="88"/>
      <c r="N1046" s="5" t="s">
        <v>13</v>
      </c>
      <c r="O1046" s="4"/>
      <c r="P1046" s="19">
        <f t="shared" si="190"/>
        <v>0</v>
      </c>
      <c r="Q1046" s="19">
        <f t="shared" si="191"/>
        <v>0</v>
      </c>
      <c r="R1046" s="19">
        <f t="shared" si="192"/>
        <v>0</v>
      </c>
      <c r="S1046" s="19">
        <f t="shared" si="193"/>
        <v>0</v>
      </c>
      <c r="T1046" s="19">
        <f t="shared" si="194"/>
        <v>0</v>
      </c>
    </row>
    <row r="1047" spans="1:20" s="3" customFormat="1" ht="45" customHeight="1" outlineLevel="2" x14ac:dyDescent="0.2">
      <c r="A1047" s="97"/>
      <c r="B1047" s="8"/>
      <c r="C1047" s="7" t="s">
        <v>1806</v>
      </c>
      <c r="D1047" s="6" t="s">
        <v>1805</v>
      </c>
      <c r="E1047" s="6" t="s">
        <v>168</v>
      </c>
      <c r="F1047" s="6" t="s">
        <v>1804</v>
      </c>
      <c r="G1047" s="6" t="s">
        <v>501</v>
      </c>
      <c r="H1047" s="6" t="s">
        <v>1803</v>
      </c>
      <c r="I1047" s="64">
        <v>1</v>
      </c>
      <c r="J1047" s="6" t="s">
        <v>1</v>
      </c>
      <c r="K1047" s="88">
        <v>31527.08</v>
      </c>
      <c r="L1047" s="88">
        <v>29950.73</v>
      </c>
      <c r="M1047" s="87"/>
      <c r="N1047" s="5" t="s">
        <v>13</v>
      </c>
      <c r="O1047" s="4"/>
      <c r="P1047" s="19">
        <f t="shared" si="190"/>
        <v>0</v>
      </c>
      <c r="Q1047" s="19">
        <f t="shared" si="191"/>
        <v>0</v>
      </c>
      <c r="R1047" s="19">
        <f t="shared" si="192"/>
        <v>0</v>
      </c>
      <c r="S1047" s="19">
        <f t="shared" si="193"/>
        <v>0</v>
      </c>
      <c r="T1047" s="19">
        <f t="shared" si="194"/>
        <v>0</v>
      </c>
    </row>
    <row r="1048" spans="1:20" s="3" customFormat="1" ht="45" customHeight="1" outlineLevel="2" x14ac:dyDescent="0.2">
      <c r="A1048" s="97"/>
      <c r="B1048" s="8"/>
      <c r="C1048" s="7" t="s">
        <v>1794</v>
      </c>
      <c r="D1048" s="6" t="s">
        <v>1793</v>
      </c>
      <c r="E1048" s="6" t="s">
        <v>168</v>
      </c>
      <c r="F1048" s="6" t="s">
        <v>1792</v>
      </c>
      <c r="G1048" s="6" t="s">
        <v>1791</v>
      </c>
      <c r="H1048" s="6" t="s">
        <v>1790</v>
      </c>
      <c r="I1048" s="64">
        <v>1</v>
      </c>
      <c r="J1048" s="6" t="s">
        <v>1</v>
      </c>
      <c r="K1048" s="88">
        <v>22597.25</v>
      </c>
      <c r="L1048" s="88">
        <v>21467.39</v>
      </c>
      <c r="M1048" s="87"/>
      <c r="N1048" s="5" t="s">
        <v>13</v>
      </c>
      <c r="O1048" s="4"/>
      <c r="P1048" s="19">
        <f t="shared" si="190"/>
        <v>0</v>
      </c>
      <c r="Q1048" s="19">
        <f t="shared" si="191"/>
        <v>0</v>
      </c>
      <c r="R1048" s="19">
        <f t="shared" si="192"/>
        <v>0</v>
      </c>
      <c r="S1048" s="19">
        <f t="shared" si="193"/>
        <v>0</v>
      </c>
      <c r="T1048" s="19">
        <f t="shared" si="194"/>
        <v>0</v>
      </c>
    </row>
    <row r="1049" spans="1:20" s="3" customFormat="1" ht="45" customHeight="1" outlineLevel="2" x14ac:dyDescent="0.2">
      <c r="A1049" s="97"/>
      <c r="B1049" s="8"/>
      <c r="C1049" s="7" t="s">
        <v>1714</v>
      </c>
      <c r="D1049" s="6" t="s">
        <v>1713</v>
      </c>
      <c r="E1049" s="6" t="s">
        <v>168</v>
      </c>
      <c r="F1049" s="6" t="s">
        <v>1712</v>
      </c>
      <c r="G1049" s="6" t="s">
        <v>520</v>
      </c>
      <c r="H1049" s="6" t="s">
        <v>1711</v>
      </c>
      <c r="I1049" s="64">
        <v>1</v>
      </c>
      <c r="J1049" s="6" t="s">
        <v>1</v>
      </c>
      <c r="K1049" s="88">
        <v>28044.29</v>
      </c>
      <c r="L1049" s="88">
        <v>26642.080000000002</v>
      </c>
      <c r="M1049" s="88"/>
      <c r="N1049" s="5" t="s">
        <v>39</v>
      </c>
      <c r="O1049" s="4"/>
      <c r="P1049" s="19">
        <f t="shared" si="190"/>
        <v>0</v>
      </c>
      <c r="Q1049" s="19">
        <f t="shared" si="191"/>
        <v>0</v>
      </c>
      <c r="R1049" s="19">
        <f t="shared" si="192"/>
        <v>0</v>
      </c>
      <c r="S1049" s="19">
        <f t="shared" si="193"/>
        <v>0</v>
      </c>
      <c r="T1049" s="19">
        <f t="shared" si="194"/>
        <v>0</v>
      </c>
    </row>
    <row r="1050" spans="1:20" s="3" customFormat="1" ht="45" customHeight="1" outlineLevel="2" x14ac:dyDescent="0.2">
      <c r="A1050" s="97"/>
      <c r="B1050" s="8"/>
      <c r="C1050" s="7" t="s">
        <v>1743</v>
      </c>
      <c r="D1050" s="6" t="s">
        <v>1742</v>
      </c>
      <c r="E1050" s="6" t="s">
        <v>168</v>
      </c>
      <c r="F1050" s="6" t="s">
        <v>1741</v>
      </c>
      <c r="G1050" s="6" t="s">
        <v>1092</v>
      </c>
      <c r="H1050" s="6" t="s">
        <v>1740</v>
      </c>
      <c r="I1050" s="64">
        <v>1</v>
      </c>
      <c r="J1050" s="6" t="s">
        <v>1</v>
      </c>
      <c r="K1050" s="88">
        <v>31703.97</v>
      </c>
      <c r="L1050" s="88">
        <v>30118.77</v>
      </c>
      <c r="M1050" s="87"/>
      <c r="N1050" s="5" t="s">
        <v>13</v>
      </c>
      <c r="O1050" s="4"/>
      <c r="P1050" s="19">
        <f t="shared" si="190"/>
        <v>0</v>
      </c>
      <c r="Q1050" s="19">
        <f t="shared" si="191"/>
        <v>0</v>
      </c>
      <c r="R1050" s="19">
        <f t="shared" si="192"/>
        <v>0</v>
      </c>
      <c r="S1050" s="19">
        <f t="shared" si="193"/>
        <v>0</v>
      </c>
      <c r="T1050" s="19">
        <f t="shared" si="194"/>
        <v>0</v>
      </c>
    </row>
    <row r="1051" spans="1:20" s="3" customFormat="1" ht="45" customHeight="1" outlineLevel="2" x14ac:dyDescent="0.2">
      <c r="A1051" s="97"/>
      <c r="B1051" s="8"/>
      <c r="C1051" s="7" t="s">
        <v>1782</v>
      </c>
      <c r="D1051" s="6" t="s">
        <v>1781</v>
      </c>
      <c r="E1051" s="6" t="s">
        <v>168</v>
      </c>
      <c r="F1051" s="6" t="s">
        <v>1780</v>
      </c>
      <c r="G1051" s="6" t="s">
        <v>1179</v>
      </c>
      <c r="H1051" s="6" t="s">
        <v>1779</v>
      </c>
      <c r="I1051" s="64">
        <v>1</v>
      </c>
      <c r="J1051" s="6" t="s">
        <v>1</v>
      </c>
      <c r="K1051" s="88">
        <v>30324.240000000002</v>
      </c>
      <c r="L1051" s="88">
        <v>28808.03</v>
      </c>
      <c r="M1051" s="88"/>
      <c r="N1051" s="5" t="s">
        <v>13</v>
      </c>
      <c r="O1051" s="4"/>
      <c r="P1051" s="19">
        <f t="shared" si="190"/>
        <v>0</v>
      </c>
      <c r="Q1051" s="19">
        <f t="shared" si="191"/>
        <v>0</v>
      </c>
      <c r="R1051" s="19">
        <f t="shared" si="192"/>
        <v>0</v>
      </c>
      <c r="S1051" s="19">
        <f t="shared" si="193"/>
        <v>0</v>
      </c>
      <c r="T1051" s="19">
        <f t="shared" si="194"/>
        <v>0</v>
      </c>
    </row>
    <row r="1052" spans="1:20" s="3" customFormat="1" ht="45" customHeight="1" outlineLevel="2" x14ac:dyDescent="0.2">
      <c r="A1052" s="97"/>
      <c r="B1052" s="8"/>
      <c r="C1052" s="7" t="s">
        <v>1778</v>
      </c>
      <c r="D1052" s="6" t="s">
        <v>1777</v>
      </c>
      <c r="E1052" s="6" t="s">
        <v>168</v>
      </c>
      <c r="F1052" s="6" t="s">
        <v>1776</v>
      </c>
      <c r="G1052" s="6" t="s">
        <v>1775</v>
      </c>
      <c r="H1052" s="6" t="s">
        <v>1774</v>
      </c>
      <c r="I1052" s="64">
        <v>1</v>
      </c>
      <c r="J1052" s="6" t="s">
        <v>1</v>
      </c>
      <c r="K1052" s="88">
        <v>32368.54</v>
      </c>
      <c r="L1052" s="88">
        <v>30750.11</v>
      </c>
      <c r="M1052" s="88"/>
      <c r="N1052" s="5" t="s">
        <v>13</v>
      </c>
      <c r="O1052" s="4"/>
      <c r="P1052" s="19">
        <f t="shared" si="190"/>
        <v>0</v>
      </c>
      <c r="Q1052" s="19">
        <f t="shared" si="191"/>
        <v>0</v>
      </c>
      <c r="R1052" s="19">
        <f t="shared" si="192"/>
        <v>0</v>
      </c>
      <c r="S1052" s="19">
        <f t="shared" si="193"/>
        <v>0</v>
      </c>
      <c r="T1052" s="19">
        <f t="shared" si="194"/>
        <v>0</v>
      </c>
    </row>
    <row r="1053" spans="1:20" s="3" customFormat="1" ht="45" customHeight="1" outlineLevel="2" x14ac:dyDescent="0.2">
      <c r="A1053" s="97"/>
      <c r="B1053" s="8"/>
      <c r="C1053" s="7" t="s">
        <v>1802</v>
      </c>
      <c r="D1053" s="6" t="s">
        <v>1801</v>
      </c>
      <c r="E1053" s="6" t="s">
        <v>168</v>
      </c>
      <c r="F1053" s="6" t="s">
        <v>1800</v>
      </c>
      <c r="G1053" s="6" t="s">
        <v>645</v>
      </c>
      <c r="H1053" s="6" t="s">
        <v>1799</v>
      </c>
      <c r="I1053" s="64">
        <v>1</v>
      </c>
      <c r="J1053" s="6" t="s">
        <v>1</v>
      </c>
      <c r="K1053" s="88">
        <v>30287.57</v>
      </c>
      <c r="L1053" s="88">
        <v>28773.19</v>
      </c>
      <c r="M1053" s="87"/>
      <c r="N1053" s="5" t="s">
        <v>13</v>
      </c>
      <c r="O1053" s="4"/>
      <c r="P1053" s="19">
        <f t="shared" si="190"/>
        <v>0</v>
      </c>
      <c r="Q1053" s="19">
        <f t="shared" si="191"/>
        <v>0</v>
      </c>
      <c r="R1053" s="19">
        <f t="shared" si="192"/>
        <v>0</v>
      </c>
      <c r="S1053" s="19">
        <f t="shared" si="193"/>
        <v>0</v>
      </c>
      <c r="T1053" s="19">
        <f t="shared" si="194"/>
        <v>0</v>
      </c>
    </row>
    <row r="1054" spans="1:20" s="3" customFormat="1" ht="45" customHeight="1" outlineLevel="2" x14ac:dyDescent="0.2">
      <c r="A1054" s="97"/>
      <c r="B1054" s="8"/>
      <c r="C1054" s="7" t="s">
        <v>1789</v>
      </c>
      <c r="D1054" s="6" t="s">
        <v>1788</v>
      </c>
      <c r="E1054" s="6" t="s">
        <v>173</v>
      </c>
      <c r="F1054" s="6" t="s">
        <v>1787</v>
      </c>
      <c r="G1054" s="6" t="s">
        <v>720</v>
      </c>
      <c r="H1054" s="6"/>
      <c r="I1054" s="64">
        <v>1</v>
      </c>
      <c r="J1054" s="6" t="s">
        <v>1</v>
      </c>
      <c r="K1054" s="88">
        <v>20356.89</v>
      </c>
      <c r="L1054" s="88">
        <v>19339.05</v>
      </c>
      <c r="M1054" s="87"/>
      <c r="N1054" s="5" t="s">
        <v>13</v>
      </c>
      <c r="O1054" s="4"/>
      <c r="P1054" s="19">
        <f t="shared" si="190"/>
        <v>0</v>
      </c>
      <c r="Q1054" s="19">
        <f t="shared" si="191"/>
        <v>0</v>
      </c>
      <c r="R1054" s="19">
        <f t="shared" si="192"/>
        <v>0</v>
      </c>
      <c r="S1054" s="19">
        <f t="shared" si="193"/>
        <v>0</v>
      </c>
      <c r="T1054" s="19">
        <f t="shared" si="194"/>
        <v>0</v>
      </c>
    </row>
    <row r="1055" spans="1:20" s="3" customFormat="1" ht="45" customHeight="1" outlineLevel="2" x14ac:dyDescent="0.2">
      <c r="A1055" s="97"/>
      <c r="B1055" s="67"/>
      <c r="C1055" s="68" t="s">
        <v>1786</v>
      </c>
      <c r="D1055" s="69" t="s">
        <v>1785</v>
      </c>
      <c r="E1055" s="69" t="s">
        <v>173</v>
      </c>
      <c r="F1055" s="69" t="s">
        <v>1784</v>
      </c>
      <c r="G1055" s="69" t="s">
        <v>1783</v>
      </c>
      <c r="H1055" s="69"/>
      <c r="I1055" s="64">
        <v>1</v>
      </c>
      <c r="J1055" s="69" t="s">
        <v>1</v>
      </c>
      <c r="K1055" s="89">
        <v>22611.86</v>
      </c>
      <c r="L1055" s="89">
        <v>21481.27</v>
      </c>
      <c r="M1055" s="87"/>
      <c r="N1055" s="70" t="s">
        <v>13</v>
      </c>
      <c r="O1055" s="71"/>
      <c r="P1055" s="19">
        <f t="shared" si="190"/>
        <v>0</v>
      </c>
      <c r="Q1055" s="19">
        <f t="shared" si="191"/>
        <v>0</v>
      </c>
      <c r="R1055" s="19">
        <f t="shared" si="192"/>
        <v>0</v>
      </c>
      <c r="S1055" s="19">
        <f t="shared" si="193"/>
        <v>0</v>
      </c>
      <c r="T1055" s="19">
        <f t="shared" si="194"/>
        <v>0</v>
      </c>
    </row>
    <row r="1056" spans="1:20" s="9" customFormat="1" ht="12.95" customHeight="1" outlineLevel="1" x14ac:dyDescent="0.25">
      <c r="A1056" s="96"/>
      <c r="B1056" s="85" t="s">
        <v>5176</v>
      </c>
      <c r="C1056" s="81"/>
      <c r="D1056" s="82"/>
      <c r="E1056" s="82"/>
      <c r="F1056" s="82"/>
      <c r="G1056" s="82"/>
      <c r="H1056" s="82"/>
      <c r="I1056" s="82"/>
      <c r="J1056" s="82"/>
      <c r="K1056" s="90"/>
      <c r="L1056" s="90"/>
      <c r="M1056" s="90"/>
      <c r="N1056" s="82"/>
      <c r="O1056" s="83"/>
    </row>
    <row r="1057" spans="1:20" s="3" customFormat="1" ht="45" customHeight="1" outlineLevel="2" x14ac:dyDescent="0.2">
      <c r="A1057" s="97"/>
      <c r="B1057" s="62"/>
      <c r="C1057" s="63" t="s">
        <v>1632</v>
      </c>
      <c r="D1057" s="64" t="s">
        <v>1631</v>
      </c>
      <c r="E1057" s="64" t="s">
        <v>1630</v>
      </c>
      <c r="F1057" s="64" t="s">
        <v>1629</v>
      </c>
      <c r="G1057" s="64" t="s">
        <v>496</v>
      </c>
      <c r="H1057" s="64" t="s">
        <v>1628</v>
      </c>
      <c r="I1057" s="64">
        <v>20</v>
      </c>
      <c r="J1057" s="64" t="s">
        <v>1</v>
      </c>
      <c r="K1057" s="87">
        <v>1243.53</v>
      </c>
      <c r="L1057" s="87">
        <v>1181.3499999999999</v>
      </c>
      <c r="M1057" s="93">
        <v>1680</v>
      </c>
      <c r="N1057" s="65" t="s">
        <v>39</v>
      </c>
      <c r="O1057" s="66"/>
      <c r="P1057" s="19">
        <f t="shared" ref="P1057:P1078" si="195">F1057*O1057</f>
        <v>0</v>
      </c>
      <c r="Q1057" s="19">
        <f t="shared" ref="Q1057:Q1078" si="196">G1057*O1057</f>
        <v>0</v>
      </c>
      <c r="R1057" s="19">
        <f t="shared" ref="R1057:R1078" si="197">K1057*O1057</f>
        <v>0</v>
      </c>
      <c r="S1057" s="19">
        <f t="shared" ref="S1057:S1078" si="198">L1057*O1057</f>
        <v>0</v>
      </c>
      <c r="T1057" s="19">
        <f t="shared" ref="T1057:T1078" si="199">O1057/I1057</f>
        <v>0</v>
      </c>
    </row>
    <row r="1058" spans="1:20" s="3" customFormat="1" ht="45" customHeight="1" outlineLevel="2" x14ac:dyDescent="0.2">
      <c r="A1058" s="97"/>
      <c r="B1058" s="8"/>
      <c r="C1058" s="7" t="s">
        <v>1659</v>
      </c>
      <c r="D1058" s="6" t="s">
        <v>1658</v>
      </c>
      <c r="E1058" s="6" t="s">
        <v>1630</v>
      </c>
      <c r="F1058" s="6" t="s">
        <v>1657</v>
      </c>
      <c r="G1058" s="6" t="s">
        <v>154</v>
      </c>
      <c r="H1058" s="6" t="s">
        <v>1656</v>
      </c>
      <c r="I1058" s="64">
        <v>1</v>
      </c>
      <c r="J1058" s="6" t="s">
        <v>1</v>
      </c>
      <c r="K1058" s="88">
        <v>20499.669999999998</v>
      </c>
      <c r="L1058" s="88">
        <v>19474.689999999999</v>
      </c>
      <c r="M1058" s="94">
        <v>21730</v>
      </c>
      <c r="N1058" s="5" t="s">
        <v>13</v>
      </c>
      <c r="O1058" s="4"/>
      <c r="P1058" s="19">
        <f t="shared" si="195"/>
        <v>0</v>
      </c>
      <c r="Q1058" s="19">
        <f t="shared" si="196"/>
        <v>0</v>
      </c>
      <c r="R1058" s="19">
        <f t="shared" si="197"/>
        <v>0</v>
      </c>
      <c r="S1058" s="19">
        <f t="shared" si="198"/>
        <v>0</v>
      </c>
      <c r="T1058" s="19">
        <f t="shared" si="199"/>
        <v>0</v>
      </c>
    </row>
    <row r="1059" spans="1:20" s="3" customFormat="1" ht="45" customHeight="1" outlineLevel="2" x14ac:dyDescent="0.2">
      <c r="A1059" s="97"/>
      <c r="B1059" s="8"/>
      <c r="C1059" s="7" t="s">
        <v>1662</v>
      </c>
      <c r="D1059" s="6" t="s">
        <v>1661</v>
      </c>
      <c r="E1059" s="6" t="s">
        <v>1630</v>
      </c>
      <c r="F1059" s="6" t="s">
        <v>247</v>
      </c>
      <c r="G1059" s="6" t="s">
        <v>236</v>
      </c>
      <c r="H1059" s="6" t="s">
        <v>1660</v>
      </c>
      <c r="I1059" s="64">
        <v>20</v>
      </c>
      <c r="J1059" s="6" t="s">
        <v>1</v>
      </c>
      <c r="K1059" s="88">
        <v>632.05999999999995</v>
      </c>
      <c r="L1059" s="88">
        <v>600.46</v>
      </c>
      <c r="M1059" s="94">
        <v>860</v>
      </c>
      <c r="N1059" s="5" t="s">
        <v>39</v>
      </c>
      <c r="O1059" s="4"/>
      <c r="P1059" s="19">
        <f t="shared" si="195"/>
        <v>0</v>
      </c>
      <c r="Q1059" s="19">
        <f t="shared" si="196"/>
        <v>0</v>
      </c>
      <c r="R1059" s="19">
        <f t="shared" si="197"/>
        <v>0</v>
      </c>
      <c r="S1059" s="19">
        <f t="shared" si="198"/>
        <v>0</v>
      </c>
      <c r="T1059" s="19">
        <f t="shared" si="199"/>
        <v>0</v>
      </c>
    </row>
    <row r="1060" spans="1:20" s="3" customFormat="1" ht="45" customHeight="1" outlineLevel="2" x14ac:dyDescent="0.2">
      <c r="A1060" s="97"/>
      <c r="B1060" s="8"/>
      <c r="C1060" s="7" t="s">
        <v>1674</v>
      </c>
      <c r="D1060" s="6" t="s">
        <v>1673</v>
      </c>
      <c r="E1060" s="6" t="s">
        <v>1630</v>
      </c>
      <c r="F1060" s="6" t="s">
        <v>528</v>
      </c>
      <c r="G1060" s="6" t="s">
        <v>236</v>
      </c>
      <c r="H1060" s="6" t="s">
        <v>1672</v>
      </c>
      <c r="I1060" s="64" t="s">
        <v>5204</v>
      </c>
      <c r="J1060" s="6" t="s">
        <v>1</v>
      </c>
      <c r="K1060" s="88">
        <v>632.05999999999995</v>
      </c>
      <c r="L1060" s="88">
        <v>600.46</v>
      </c>
      <c r="M1060" s="94">
        <v>860</v>
      </c>
      <c r="N1060" s="5" t="s">
        <v>222</v>
      </c>
      <c r="O1060" s="4"/>
      <c r="P1060" s="19">
        <f t="shared" si="195"/>
        <v>0</v>
      </c>
      <c r="Q1060" s="19">
        <f t="shared" si="196"/>
        <v>0</v>
      </c>
      <c r="R1060" s="19">
        <f t="shared" si="197"/>
        <v>0</v>
      </c>
      <c r="S1060" s="19">
        <f t="shared" si="198"/>
        <v>0</v>
      </c>
      <c r="T1060" s="19">
        <f t="shared" si="199"/>
        <v>0</v>
      </c>
    </row>
    <row r="1061" spans="1:20" s="3" customFormat="1" ht="45" customHeight="1" outlineLevel="2" x14ac:dyDescent="0.2">
      <c r="A1061" s="97"/>
      <c r="B1061" s="8"/>
      <c r="C1061" s="7" t="s">
        <v>1649</v>
      </c>
      <c r="D1061" s="6" t="s">
        <v>1648</v>
      </c>
      <c r="E1061" s="6" t="s">
        <v>1630</v>
      </c>
      <c r="F1061" s="6" t="s">
        <v>1647</v>
      </c>
      <c r="G1061" s="6" t="s">
        <v>715</v>
      </c>
      <c r="H1061" s="6" t="s">
        <v>1646</v>
      </c>
      <c r="I1061" s="64">
        <v>10</v>
      </c>
      <c r="J1061" s="6" t="s">
        <v>1</v>
      </c>
      <c r="K1061" s="88">
        <v>2067.06</v>
      </c>
      <c r="L1061" s="88">
        <v>1963.71</v>
      </c>
      <c r="M1061" s="94">
        <v>2490</v>
      </c>
      <c r="N1061" s="5" t="s">
        <v>13</v>
      </c>
      <c r="O1061" s="4"/>
      <c r="P1061" s="19">
        <f t="shared" si="195"/>
        <v>0</v>
      </c>
      <c r="Q1061" s="19">
        <f t="shared" si="196"/>
        <v>0</v>
      </c>
      <c r="R1061" s="19">
        <f t="shared" si="197"/>
        <v>0</v>
      </c>
      <c r="S1061" s="19">
        <f t="shared" si="198"/>
        <v>0</v>
      </c>
      <c r="T1061" s="19">
        <f t="shared" si="199"/>
        <v>0</v>
      </c>
    </row>
    <row r="1062" spans="1:20" s="3" customFormat="1" ht="45" customHeight="1" outlineLevel="2" x14ac:dyDescent="0.2">
      <c r="A1062" s="97"/>
      <c r="B1062" s="8"/>
      <c r="C1062" s="7" t="s">
        <v>1684</v>
      </c>
      <c r="D1062" s="6" t="s">
        <v>1683</v>
      </c>
      <c r="E1062" s="6" t="s">
        <v>1630</v>
      </c>
      <c r="F1062" s="6" t="s">
        <v>1682</v>
      </c>
      <c r="G1062" s="6" t="s">
        <v>405</v>
      </c>
      <c r="H1062" s="6" t="s">
        <v>1681</v>
      </c>
      <c r="I1062" s="64">
        <v>10</v>
      </c>
      <c r="J1062" s="6" t="s">
        <v>1</v>
      </c>
      <c r="K1062" s="88">
        <v>5412.6</v>
      </c>
      <c r="L1062" s="88">
        <v>5141.97</v>
      </c>
      <c r="M1062" s="94">
        <v>6180</v>
      </c>
      <c r="N1062" s="5" t="s">
        <v>0</v>
      </c>
      <c r="O1062" s="4"/>
      <c r="P1062" s="19">
        <f t="shared" si="195"/>
        <v>0</v>
      </c>
      <c r="Q1062" s="19">
        <f t="shared" si="196"/>
        <v>0</v>
      </c>
      <c r="R1062" s="19">
        <f t="shared" si="197"/>
        <v>0</v>
      </c>
      <c r="S1062" s="19">
        <f t="shared" si="198"/>
        <v>0</v>
      </c>
      <c r="T1062" s="19">
        <f t="shared" si="199"/>
        <v>0</v>
      </c>
    </row>
    <row r="1063" spans="1:20" s="3" customFormat="1" ht="45" customHeight="1" outlineLevel="2" x14ac:dyDescent="0.2">
      <c r="A1063" s="97"/>
      <c r="B1063" s="8"/>
      <c r="C1063" s="7" t="s">
        <v>1702</v>
      </c>
      <c r="D1063" s="6" t="s">
        <v>1701</v>
      </c>
      <c r="E1063" s="6" t="s">
        <v>1630</v>
      </c>
      <c r="F1063" s="6" t="s">
        <v>1682</v>
      </c>
      <c r="G1063" s="6" t="s">
        <v>405</v>
      </c>
      <c r="H1063" s="6" t="s">
        <v>1700</v>
      </c>
      <c r="I1063" s="64">
        <v>10</v>
      </c>
      <c r="J1063" s="6" t="s">
        <v>1</v>
      </c>
      <c r="K1063" s="88">
        <v>7567.23</v>
      </c>
      <c r="L1063" s="88">
        <v>7188.87</v>
      </c>
      <c r="M1063" s="94">
        <v>8480</v>
      </c>
      <c r="N1063" s="5" t="s">
        <v>0</v>
      </c>
      <c r="O1063" s="4"/>
      <c r="P1063" s="19">
        <f t="shared" si="195"/>
        <v>0</v>
      </c>
      <c r="Q1063" s="19">
        <f t="shared" si="196"/>
        <v>0</v>
      </c>
      <c r="R1063" s="19">
        <f t="shared" si="197"/>
        <v>0</v>
      </c>
      <c r="S1063" s="19">
        <f t="shared" si="198"/>
        <v>0</v>
      </c>
      <c r="T1063" s="19">
        <f t="shared" si="199"/>
        <v>0</v>
      </c>
    </row>
    <row r="1064" spans="1:20" s="3" customFormat="1" ht="45" customHeight="1" outlineLevel="2" x14ac:dyDescent="0.2">
      <c r="A1064" s="97"/>
      <c r="B1064" s="8"/>
      <c r="C1064" s="7" t="s">
        <v>1691</v>
      </c>
      <c r="D1064" s="6" t="s">
        <v>1690</v>
      </c>
      <c r="E1064" s="6" t="s">
        <v>1630</v>
      </c>
      <c r="F1064" s="6" t="s">
        <v>871</v>
      </c>
      <c r="G1064" s="6" t="s">
        <v>715</v>
      </c>
      <c r="H1064" s="6" t="s">
        <v>1689</v>
      </c>
      <c r="I1064" s="64">
        <v>10</v>
      </c>
      <c r="J1064" s="6" t="s">
        <v>1</v>
      </c>
      <c r="K1064" s="88">
        <v>2793.82</v>
      </c>
      <c r="L1064" s="88">
        <v>2654.13</v>
      </c>
      <c r="M1064" s="94">
        <v>3360</v>
      </c>
      <c r="N1064" s="5" t="s">
        <v>9</v>
      </c>
      <c r="O1064" s="4"/>
      <c r="P1064" s="19">
        <f t="shared" si="195"/>
        <v>0</v>
      </c>
      <c r="Q1064" s="19">
        <f t="shared" si="196"/>
        <v>0</v>
      </c>
      <c r="R1064" s="19">
        <f t="shared" si="197"/>
        <v>0</v>
      </c>
      <c r="S1064" s="19">
        <f t="shared" si="198"/>
        <v>0</v>
      </c>
      <c r="T1064" s="19">
        <f t="shared" si="199"/>
        <v>0</v>
      </c>
    </row>
    <row r="1065" spans="1:20" s="3" customFormat="1" ht="45" customHeight="1" outlineLevel="2" x14ac:dyDescent="0.2">
      <c r="A1065" s="97"/>
      <c r="B1065" s="8"/>
      <c r="C1065" s="7" t="s">
        <v>1680</v>
      </c>
      <c r="D1065" s="6" t="s">
        <v>1679</v>
      </c>
      <c r="E1065" s="6" t="s">
        <v>1630</v>
      </c>
      <c r="F1065" s="6" t="s">
        <v>2</v>
      </c>
      <c r="G1065" s="6" t="s">
        <v>405</v>
      </c>
      <c r="H1065" s="6" t="s">
        <v>1678</v>
      </c>
      <c r="I1065" s="64">
        <v>10</v>
      </c>
      <c r="J1065" s="6" t="s">
        <v>1</v>
      </c>
      <c r="K1065" s="88">
        <v>2489.11</v>
      </c>
      <c r="L1065" s="88">
        <v>2364.65</v>
      </c>
      <c r="M1065" s="93">
        <v>2990</v>
      </c>
      <c r="N1065" s="5" t="s">
        <v>0</v>
      </c>
      <c r="O1065" s="4"/>
      <c r="P1065" s="19">
        <f t="shared" si="195"/>
        <v>0</v>
      </c>
      <c r="Q1065" s="19">
        <f t="shared" si="196"/>
        <v>0</v>
      </c>
      <c r="R1065" s="19">
        <f t="shared" si="197"/>
        <v>0</v>
      </c>
      <c r="S1065" s="19">
        <f t="shared" si="198"/>
        <v>0</v>
      </c>
      <c r="T1065" s="19">
        <f t="shared" si="199"/>
        <v>0</v>
      </c>
    </row>
    <row r="1066" spans="1:20" s="3" customFormat="1" ht="45" customHeight="1" outlineLevel="2" x14ac:dyDescent="0.2">
      <c r="A1066" s="97"/>
      <c r="B1066" s="8"/>
      <c r="C1066" s="7" t="s">
        <v>1652</v>
      </c>
      <c r="D1066" s="6" t="s">
        <v>1651</v>
      </c>
      <c r="E1066" s="6" t="s">
        <v>1630</v>
      </c>
      <c r="F1066" s="6" t="s">
        <v>1087</v>
      </c>
      <c r="G1066" s="6" t="s">
        <v>236</v>
      </c>
      <c r="H1066" s="6" t="s">
        <v>1650</v>
      </c>
      <c r="I1066" s="64">
        <v>50</v>
      </c>
      <c r="J1066" s="6" t="s">
        <v>1</v>
      </c>
      <c r="K1066" s="88">
        <v>823.53</v>
      </c>
      <c r="L1066" s="88">
        <v>782.35</v>
      </c>
      <c r="M1066" s="94">
        <v>1120</v>
      </c>
      <c r="N1066" s="5" t="s">
        <v>39</v>
      </c>
      <c r="O1066" s="4"/>
      <c r="P1066" s="19">
        <f t="shared" si="195"/>
        <v>0</v>
      </c>
      <c r="Q1066" s="19">
        <f t="shared" si="196"/>
        <v>0</v>
      </c>
      <c r="R1066" s="19">
        <f t="shared" si="197"/>
        <v>0</v>
      </c>
      <c r="S1066" s="19">
        <f t="shared" si="198"/>
        <v>0</v>
      </c>
      <c r="T1066" s="19">
        <f t="shared" si="199"/>
        <v>0</v>
      </c>
    </row>
    <row r="1067" spans="1:20" s="3" customFormat="1" ht="45" customHeight="1" outlineLevel="2" x14ac:dyDescent="0.2">
      <c r="A1067" s="97"/>
      <c r="B1067" s="8"/>
      <c r="C1067" s="7" t="s">
        <v>1655</v>
      </c>
      <c r="D1067" s="6" t="s">
        <v>1654</v>
      </c>
      <c r="E1067" s="6" t="s">
        <v>1630</v>
      </c>
      <c r="F1067" s="6"/>
      <c r="G1067" s="6" t="s">
        <v>446</v>
      </c>
      <c r="H1067" s="6" t="s">
        <v>1653</v>
      </c>
      <c r="I1067" s="64">
        <v>20</v>
      </c>
      <c r="J1067" s="6" t="s">
        <v>1</v>
      </c>
      <c r="K1067" s="88">
        <v>1101.03</v>
      </c>
      <c r="L1067" s="88">
        <v>1045.98</v>
      </c>
      <c r="M1067" s="94">
        <v>1490</v>
      </c>
      <c r="N1067" s="5" t="s">
        <v>0</v>
      </c>
      <c r="O1067" s="4"/>
      <c r="P1067" s="19">
        <f t="shared" si="195"/>
        <v>0</v>
      </c>
      <c r="Q1067" s="19">
        <f t="shared" si="196"/>
        <v>0</v>
      </c>
      <c r="R1067" s="19">
        <f t="shared" si="197"/>
        <v>0</v>
      </c>
      <c r="S1067" s="19">
        <f t="shared" si="198"/>
        <v>0</v>
      </c>
      <c r="T1067" s="19">
        <f t="shared" si="199"/>
        <v>0</v>
      </c>
    </row>
    <row r="1068" spans="1:20" s="3" customFormat="1" ht="45" customHeight="1" outlineLevel="2" x14ac:dyDescent="0.2">
      <c r="A1068" s="97"/>
      <c r="B1068" s="10"/>
      <c r="C1068" s="7" t="s">
        <v>1664</v>
      </c>
      <c r="D1068" s="6" t="s">
        <v>1663</v>
      </c>
      <c r="E1068" s="6" t="s">
        <v>1630</v>
      </c>
      <c r="F1068" s="6"/>
      <c r="G1068" s="6"/>
      <c r="H1068" s="6"/>
      <c r="I1068" s="64">
        <v>1</v>
      </c>
      <c r="J1068" s="6" t="s">
        <v>1</v>
      </c>
      <c r="K1068" s="88">
        <v>1052.06</v>
      </c>
      <c r="L1068" s="88">
        <v>999.46</v>
      </c>
      <c r="M1068" s="94">
        <v>1430</v>
      </c>
      <c r="N1068" s="5" t="s">
        <v>39</v>
      </c>
      <c r="O1068" s="4"/>
      <c r="P1068" s="19">
        <f t="shared" si="195"/>
        <v>0</v>
      </c>
      <c r="Q1068" s="19">
        <f t="shared" si="196"/>
        <v>0</v>
      </c>
      <c r="R1068" s="19">
        <f t="shared" si="197"/>
        <v>0</v>
      </c>
      <c r="S1068" s="19">
        <f t="shared" si="198"/>
        <v>0</v>
      </c>
      <c r="T1068" s="19">
        <f t="shared" si="199"/>
        <v>0</v>
      </c>
    </row>
    <row r="1069" spans="1:20" s="9" customFormat="1" ht="45" customHeight="1" outlineLevel="2" x14ac:dyDescent="0.2">
      <c r="A1069" s="96"/>
      <c r="B1069" s="8"/>
      <c r="C1069" s="7" t="s">
        <v>1645</v>
      </c>
      <c r="D1069" s="6" t="s">
        <v>1644</v>
      </c>
      <c r="E1069" s="6" t="s">
        <v>1630</v>
      </c>
      <c r="F1069" s="6" t="s">
        <v>1643</v>
      </c>
      <c r="G1069" s="6" t="s">
        <v>50</v>
      </c>
      <c r="H1069" s="6" t="s">
        <v>1642</v>
      </c>
      <c r="I1069" s="64">
        <v>10</v>
      </c>
      <c r="J1069" s="6" t="s">
        <v>1</v>
      </c>
      <c r="K1069" s="88">
        <v>2163.8200000000002</v>
      </c>
      <c r="L1069" s="88">
        <v>2055.63</v>
      </c>
      <c r="M1069" s="94">
        <v>2600</v>
      </c>
      <c r="N1069" s="5" t="s">
        <v>13</v>
      </c>
      <c r="O1069" s="4"/>
      <c r="P1069" s="19">
        <f t="shared" si="195"/>
        <v>0</v>
      </c>
      <c r="Q1069" s="19">
        <f t="shared" si="196"/>
        <v>0</v>
      </c>
      <c r="R1069" s="19">
        <f t="shared" si="197"/>
        <v>0</v>
      </c>
      <c r="S1069" s="19">
        <f t="shared" si="198"/>
        <v>0</v>
      </c>
      <c r="T1069" s="19">
        <f t="shared" si="199"/>
        <v>0</v>
      </c>
    </row>
    <row r="1070" spans="1:20" s="3" customFormat="1" ht="45" customHeight="1" outlineLevel="2" x14ac:dyDescent="0.2">
      <c r="A1070" s="97"/>
      <c r="B1070" s="8"/>
      <c r="C1070" s="7" t="s">
        <v>1695</v>
      </c>
      <c r="D1070" s="6" t="s">
        <v>1694</v>
      </c>
      <c r="E1070" s="6" t="s">
        <v>1630</v>
      </c>
      <c r="F1070" s="6" t="s">
        <v>1693</v>
      </c>
      <c r="G1070" s="6" t="s">
        <v>604</v>
      </c>
      <c r="H1070" s="6" t="s">
        <v>1692</v>
      </c>
      <c r="I1070" s="64">
        <v>10</v>
      </c>
      <c r="J1070" s="6" t="s">
        <v>1</v>
      </c>
      <c r="K1070" s="88">
        <v>3119.11</v>
      </c>
      <c r="L1070" s="88">
        <v>2963.15</v>
      </c>
      <c r="M1070" s="94">
        <v>3650</v>
      </c>
      <c r="N1070" s="5" t="s">
        <v>0</v>
      </c>
      <c r="O1070" s="4"/>
      <c r="P1070" s="19">
        <f t="shared" si="195"/>
        <v>0</v>
      </c>
      <c r="Q1070" s="19">
        <f t="shared" si="196"/>
        <v>0</v>
      </c>
      <c r="R1070" s="19">
        <f t="shared" si="197"/>
        <v>0</v>
      </c>
      <c r="S1070" s="19">
        <f t="shared" si="198"/>
        <v>0</v>
      </c>
      <c r="T1070" s="19">
        <f t="shared" si="199"/>
        <v>0</v>
      </c>
    </row>
    <row r="1071" spans="1:20" s="3" customFormat="1" ht="45" customHeight="1" outlineLevel="2" x14ac:dyDescent="0.2">
      <c r="A1071" s="97"/>
      <c r="B1071" s="8"/>
      <c r="C1071" s="7" t="s">
        <v>1688</v>
      </c>
      <c r="D1071" s="6" t="s">
        <v>1687</v>
      </c>
      <c r="E1071" s="6" t="s">
        <v>1630</v>
      </c>
      <c r="F1071" s="6" t="s">
        <v>1686</v>
      </c>
      <c r="G1071" s="6" t="s">
        <v>715</v>
      </c>
      <c r="H1071" s="6" t="s">
        <v>1685</v>
      </c>
      <c r="I1071" s="64">
        <v>10</v>
      </c>
      <c r="J1071" s="6" t="s">
        <v>1</v>
      </c>
      <c r="K1071" s="88">
        <v>5410.52</v>
      </c>
      <c r="L1071" s="88">
        <v>5139.99</v>
      </c>
      <c r="M1071" s="94">
        <v>6170</v>
      </c>
      <c r="N1071" s="5" t="s">
        <v>0</v>
      </c>
      <c r="O1071" s="4"/>
      <c r="P1071" s="19">
        <f t="shared" si="195"/>
        <v>0</v>
      </c>
      <c r="Q1071" s="19">
        <f t="shared" si="196"/>
        <v>0</v>
      </c>
      <c r="R1071" s="19">
        <f t="shared" si="197"/>
        <v>0</v>
      </c>
      <c r="S1071" s="19">
        <f t="shared" si="198"/>
        <v>0</v>
      </c>
      <c r="T1071" s="19">
        <f t="shared" si="199"/>
        <v>0</v>
      </c>
    </row>
    <row r="1072" spans="1:20" s="3" customFormat="1" ht="45" customHeight="1" outlineLevel="2" x14ac:dyDescent="0.2">
      <c r="A1072" s="97"/>
      <c r="B1072" s="8"/>
      <c r="C1072" s="7" t="s">
        <v>1699</v>
      </c>
      <c r="D1072" s="6" t="s">
        <v>1698</v>
      </c>
      <c r="E1072" s="6" t="s">
        <v>1630</v>
      </c>
      <c r="F1072" s="6" t="s">
        <v>1697</v>
      </c>
      <c r="G1072" s="6" t="s">
        <v>436</v>
      </c>
      <c r="H1072" s="6" t="s">
        <v>1696</v>
      </c>
      <c r="I1072" s="64">
        <v>10</v>
      </c>
      <c r="J1072" s="6" t="s">
        <v>1</v>
      </c>
      <c r="K1072" s="88">
        <v>3024.41</v>
      </c>
      <c r="L1072" s="88">
        <v>2873.19</v>
      </c>
      <c r="M1072" s="94">
        <v>3540</v>
      </c>
      <c r="N1072" s="5" t="s">
        <v>0</v>
      </c>
      <c r="O1072" s="4"/>
      <c r="P1072" s="19">
        <f t="shared" si="195"/>
        <v>0</v>
      </c>
      <c r="Q1072" s="19">
        <f t="shared" si="196"/>
        <v>0</v>
      </c>
      <c r="R1072" s="19">
        <f t="shared" si="197"/>
        <v>0</v>
      </c>
      <c r="S1072" s="19">
        <f t="shared" si="198"/>
        <v>0</v>
      </c>
      <c r="T1072" s="19">
        <f t="shared" si="199"/>
        <v>0</v>
      </c>
    </row>
    <row r="1073" spans="1:20" s="3" customFormat="1" ht="45" customHeight="1" outlineLevel="2" x14ac:dyDescent="0.2">
      <c r="A1073" s="97"/>
      <c r="B1073" s="8"/>
      <c r="C1073" s="7" t="s">
        <v>1671</v>
      </c>
      <c r="D1073" s="6" t="s">
        <v>1670</v>
      </c>
      <c r="E1073" s="6" t="s">
        <v>1630</v>
      </c>
      <c r="F1073" s="6" t="s">
        <v>1669</v>
      </c>
      <c r="G1073" s="6" t="s">
        <v>680</v>
      </c>
      <c r="H1073" s="6" t="s">
        <v>1668</v>
      </c>
      <c r="I1073" s="64">
        <v>10</v>
      </c>
      <c r="J1073" s="6" t="s">
        <v>1</v>
      </c>
      <c r="K1073" s="88">
        <v>3795.06</v>
      </c>
      <c r="L1073" s="88">
        <v>3605.31</v>
      </c>
      <c r="M1073" s="94">
        <v>4450</v>
      </c>
      <c r="N1073" s="5" t="s">
        <v>0</v>
      </c>
      <c r="O1073" s="4"/>
      <c r="P1073" s="19">
        <f t="shared" si="195"/>
        <v>0</v>
      </c>
      <c r="Q1073" s="19">
        <f t="shared" si="196"/>
        <v>0</v>
      </c>
      <c r="R1073" s="19">
        <f t="shared" si="197"/>
        <v>0</v>
      </c>
      <c r="S1073" s="19">
        <f t="shared" si="198"/>
        <v>0</v>
      </c>
      <c r="T1073" s="19">
        <f t="shared" si="199"/>
        <v>0</v>
      </c>
    </row>
    <row r="1074" spans="1:20" s="3" customFormat="1" ht="45" customHeight="1" outlineLevel="2" x14ac:dyDescent="0.2">
      <c r="A1074" s="97"/>
      <c r="B1074" s="8"/>
      <c r="C1074" s="7" t="s">
        <v>1667</v>
      </c>
      <c r="D1074" s="6" t="s">
        <v>1666</v>
      </c>
      <c r="E1074" s="6" t="s">
        <v>1630</v>
      </c>
      <c r="F1074" s="6" t="s">
        <v>681</v>
      </c>
      <c r="G1074" s="6" t="s">
        <v>680</v>
      </c>
      <c r="H1074" s="6" t="s">
        <v>1665</v>
      </c>
      <c r="I1074" s="64">
        <v>10</v>
      </c>
      <c r="J1074" s="6" t="s">
        <v>1</v>
      </c>
      <c r="K1074" s="88">
        <v>3795.06</v>
      </c>
      <c r="L1074" s="88">
        <v>3605.31</v>
      </c>
      <c r="M1074" s="94">
        <v>4450</v>
      </c>
      <c r="N1074" s="5" t="s">
        <v>13</v>
      </c>
      <c r="O1074" s="4"/>
      <c r="P1074" s="19">
        <f t="shared" si="195"/>
        <v>0</v>
      </c>
      <c r="Q1074" s="19">
        <f t="shared" si="196"/>
        <v>0</v>
      </c>
      <c r="R1074" s="19">
        <f t="shared" si="197"/>
        <v>0</v>
      </c>
      <c r="S1074" s="19">
        <f t="shared" si="198"/>
        <v>0</v>
      </c>
      <c r="T1074" s="19">
        <f t="shared" si="199"/>
        <v>0</v>
      </c>
    </row>
    <row r="1075" spans="1:20" s="3" customFormat="1" ht="45" customHeight="1" outlineLevel="2" x14ac:dyDescent="0.2">
      <c r="A1075" s="97"/>
      <c r="B1075" s="8"/>
      <c r="C1075" s="7" t="s">
        <v>1677</v>
      </c>
      <c r="D1075" s="6" t="s">
        <v>1676</v>
      </c>
      <c r="E1075" s="6" t="s">
        <v>168</v>
      </c>
      <c r="F1075" s="6" t="s">
        <v>453</v>
      </c>
      <c r="G1075" s="6" t="s">
        <v>715</v>
      </c>
      <c r="H1075" s="6" t="s">
        <v>1675</v>
      </c>
      <c r="I1075" s="64">
        <v>6</v>
      </c>
      <c r="J1075" s="6" t="s">
        <v>1</v>
      </c>
      <c r="K1075" s="88">
        <v>1356.72</v>
      </c>
      <c r="L1075" s="88">
        <v>1288.8800000000001</v>
      </c>
      <c r="M1075" s="88"/>
      <c r="N1075" s="5" t="s">
        <v>13</v>
      </c>
      <c r="O1075" s="4"/>
      <c r="P1075" s="19">
        <f t="shared" si="195"/>
        <v>0</v>
      </c>
      <c r="Q1075" s="19">
        <f t="shared" si="196"/>
        <v>0</v>
      </c>
      <c r="R1075" s="19">
        <f t="shared" si="197"/>
        <v>0</v>
      </c>
      <c r="S1075" s="19">
        <f t="shared" si="198"/>
        <v>0</v>
      </c>
      <c r="T1075" s="19">
        <f t="shared" si="199"/>
        <v>0</v>
      </c>
    </row>
    <row r="1076" spans="1:20" s="3" customFormat="1" ht="45" customHeight="1" outlineLevel="2" x14ac:dyDescent="0.2">
      <c r="A1076" s="97"/>
      <c r="B1076" s="8"/>
      <c r="C1076" s="7" t="s">
        <v>1706</v>
      </c>
      <c r="D1076" s="6" t="s">
        <v>1705</v>
      </c>
      <c r="E1076" s="6" t="s">
        <v>173</v>
      </c>
      <c r="F1076" s="6" t="s">
        <v>1704</v>
      </c>
      <c r="G1076" s="6" t="s">
        <v>382</v>
      </c>
      <c r="H1076" s="6" t="s">
        <v>1703</v>
      </c>
      <c r="I1076" s="64">
        <v>6</v>
      </c>
      <c r="J1076" s="6" t="s">
        <v>1</v>
      </c>
      <c r="K1076" s="88">
        <v>549.38</v>
      </c>
      <c r="L1076" s="88">
        <v>521.91</v>
      </c>
      <c r="M1076" s="87"/>
      <c r="N1076" s="5" t="s">
        <v>13</v>
      </c>
      <c r="O1076" s="4"/>
      <c r="P1076" s="19">
        <f t="shared" si="195"/>
        <v>0</v>
      </c>
      <c r="Q1076" s="19">
        <f t="shared" si="196"/>
        <v>0</v>
      </c>
      <c r="R1076" s="19">
        <f t="shared" si="197"/>
        <v>0</v>
      </c>
      <c r="S1076" s="19">
        <f t="shared" si="198"/>
        <v>0</v>
      </c>
      <c r="T1076" s="19">
        <f t="shared" si="199"/>
        <v>0</v>
      </c>
    </row>
    <row r="1077" spans="1:20" s="3" customFormat="1" ht="45" customHeight="1" outlineLevel="2" x14ac:dyDescent="0.2">
      <c r="A1077" s="97"/>
      <c r="B1077" s="8"/>
      <c r="C1077" s="7" t="s">
        <v>1641</v>
      </c>
      <c r="D1077" s="6" t="s">
        <v>1640</v>
      </c>
      <c r="E1077" s="6" t="s">
        <v>173</v>
      </c>
      <c r="F1077" s="6" t="s">
        <v>1639</v>
      </c>
      <c r="G1077" s="6" t="s">
        <v>405</v>
      </c>
      <c r="H1077" s="6" t="s">
        <v>1638</v>
      </c>
      <c r="I1077" s="64">
        <v>3</v>
      </c>
      <c r="J1077" s="6" t="s">
        <v>1</v>
      </c>
      <c r="K1077" s="88">
        <v>2015.87</v>
      </c>
      <c r="L1077" s="88">
        <v>1915.08</v>
      </c>
      <c r="M1077" s="87"/>
      <c r="N1077" s="5" t="s">
        <v>13</v>
      </c>
      <c r="O1077" s="4"/>
      <c r="P1077" s="19">
        <f t="shared" si="195"/>
        <v>0</v>
      </c>
      <c r="Q1077" s="19">
        <f t="shared" si="196"/>
        <v>0</v>
      </c>
      <c r="R1077" s="19">
        <f t="shared" si="197"/>
        <v>0</v>
      </c>
      <c r="S1077" s="19">
        <f t="shared" si="198"/>
        <v>0</v>
      </c>
      <c r="T1077" s="19">
        <f t="shared" si="199"/>
        <v>0</v>
      </c>
    </row>
    <row r="1078" spans="1:20" s="3" customFormat="1" ht="45" customHeight="1" outlineLevel="2" x14ac:dyDescent="0.2">
      <c r="A1078" s="97"/>
      <c r="B1078" s="67"/>
      <c r="C1078" s="68" t="s">
        <v>1637</v>
      </c>
      <c r="D1078" s="69" t="s">
        <v>1636</v>
      </c>
      <c r="E1078" s="69" t="s">
        <v>173</v>
      </c>
      <c r="F1078" s="69" t="s">
        <v>1635</v>
      </c>
      <c r="G1078" s="69" t="s">
        <v>1634</v>
      </c>
      <c r="H1078" s="69" t="s">
        <v>1633</v>
      </c>
      <c r="I1078" s="64">
        <v>2</v>
      </c>
      <c r="J1078" s="69" t="s">
        <v>1</v>
      </c>
      <c r="K1078" s="89">
        <v>19005.46</v>
      </c>
      <c r="L1078" s="89">
        <v>18055.189999999999</v>
      </c>
      <c r="M1078" s="89"/>
      <c r="N1078" s="70" t="s">
        <v>0</v>
      </c>
      <c r="O1078" s="71"/>
      <c r="P1078" s="19">
        <f t="shared" si="195"/>
        <v>0</v>
      </c>
      <c r="Q1078" s="19">
        <f t="shared" si="196"/>
        <v>0</v>
      </c>
      <c r="R1078" s="19">
        <f t="shared" si="197"/>
        <v>0</v>
      </c>
      <c r="S1078" s="19">
        <f t="shared" si="198"/>
        <v>0</v>
      </c>
      <c r="T1078" s="19">
        <f t="shared" si="199"/>
        <v>0</v>
      </c>
    </row>
    <row r="1079" spans="1:20" s="9" customFormat="1" ht="12.95" customHeight="1" x14ac:dyDescent="0.25">
      <c r="A1079" s="96"/>
      <c r="B1079" s="80" t="s">
        <v>5177</v>
      </c>
      <c r="C1079" s="81"/>
      <c r="D1079" s="82"/>
      <c r="E1079" s="82"/>
      <c r="F1079" s="82"/>
      <c r="G1079" s="82"/>
      <c r="H1079" s="82"/>
      <c r="I1079" s="82"/>
      <c r="J1079" s="82"/>
      <c r="K1079" s="90"/>
      <c r="L1079" s="90"/>
      <c r="M1079" s="90"/>
      <c r="N1079" s="82"/>
      <c r="O1079" s="83"/>
    </row>
    <row r="1080" spans="1:20" s="3" customFormat="1" ht="45" customHeight="1" outlineLevel="1" x14ac:dyDescent="0.2">
      <c r="A1080" s="97"/>
      <c r="B1080" s="62"/>
      <c r="C1080" s="63" t="s">
        <v>1627</v>
      </c>
      <c r="D1080" s="64" t="s">
        <v>1626</v>
      </c>
      <c r="E1080" s="64" t="s">
        <v>173</v>
      </c>
      <c r="F1080" s="64" t="s">
        <v>1625</v>
      </c>
      <c r="G1080" s="64" t="s">
        <v>1624</v>
      </c>
      <c r="H1080" s="64" t="s">
        <v>1623</v>
      </c>
      <c r="I1080" s="64">
        <v>1</v>
      </c>
      <c r="J1080" s="64" t="s">
        <v>1</v>
      </c>
      <c r="K1080" s="87">
        <v>7913</v>
      </c>
      <c r="L1080" s="87">
        <v>7517.35</v>
      </c>
      <c r="M1080" s="87"/>
      <c r="N1080" s="65" t="s">
        <v>13</v>
      </c>
      <c r="O1080" s="66"/>
      <c r="P1080" s="19">
        <f t="shared" ref="P1080:P1088" si="200">F1080*O1080</f>
        <v>0</v>
      </c>
      <c r="Q1080" s="19">
        <f t="shared" ref="Q1080:Q1088" si="201">G1080*O1080</f>
        <v>0</v>
      </c>
      <c r="R1080" s="19">
        <f t="shared" ref="R1080:R1088" si="202">K1080*O1080</f>
        <v>0</v>
      </c>
      <c r="S1080" s="19">
        <f t="shared" ref="S1080:S1088" si="203">L1080*O1080</f>
        <v>0</v>
      </c>
      <c r="T1080" s="19">
        <f t="shared" ref="T1080:T1088" si="204">O1080/I1080</f>
        <v>0</v>
      </c>
    </row>
    <row r="1081" spans="1:20" s="3" customFormat="1" ht="45" customHeight="1" outlineLevel="1" x14ac:dyDescent="0.2">
      <c r="A1081" s="97"/>
      <c r="B1081" s="8"/>
      <c r="C1081" s="7" t="s">
        <v>1622</v>
      </c>
      <c r="D1081" s="6" t="s">
        <v>1621</v>
      </c>
      <c r="E1081" s="6" t="s">
        <v>173</v>
      </c>
      <c r="F1081" s="6" t="s">
        <v>1620</v>
      </c>
      <c r="G1081" s="6" t="s">
        <v>1619</v>
      </c>
      <c r="H1081" s="6"/>
      <c r="I1081" s="64">
        <v>1</v>
      </c>
      <c r="J1081" s="6" t="s">
        <v>1</v>
      </c>
      <c r="K1081" s="88">
        <v>12544.08</v>
      </c>
      <c r="L1081" s="88">
        <v>11916.88</v>
      </c>
      <c r="M1081" s="87"/>
      <c r="N1081" s="5" t="s">
        <v>13</v>
      </c>
      <c r="O1081" s="4"/>
      <c r="P1081" s="19">
        <f t="shared" si="200"/>
        <v>0</v>
      </c>
      <c r="Q1081" s="19">
        <f t="shared" si="201"/>
        <v>0</v>
      </c>
      <c r="R1081" s="19">
        <f t="shared" si="202"/>
        <v>0</v>
      </c>
      <c r="S1081" s="19">
        <f t="shared" si="203"/>
        <v>0</v>
      </c>
      <c r="T1081" s="19">
        <f t="shared" si="204"/>
        <v>0</v>
      </c>
    </row>
    <row r="1082" spans="1:20" s="3" customFormat="1" ht="45" customHeight="1" outlineLevel="1" x14ac:dyDescent="0.2">
      <c r="A1082" s="97"/>
      <c r="B1082" s="8"/>
      <c r="C1082" s="7" t="s">
        <v>1618</v>
      </c>
      <c r="D1082" s="6" t="s">
        <v>1617</v>
      </c>
      <c r="E1082" s="6" t="s">
        <v>173</v>
      </c>
      <c r="F1082" s="6" t="s">
        <v>1616</v>
      </c>
      <c r="G1082" s="6" t="s">
        <v>248</v>
      </c>
      <c r="H1082" s="6"/>
      <c r="I1082" s="64">
        <v>1</v>
      </c>
      <c r="J1082" s="6" t="s">
        <v>1</v>
      </c>
      <c r="K1082" s="88">
        <v>12611.97</v>
      </c>
      <c r="L1082" s="88">
        <v>11981.37</v>
      </c>
      <c r="M1082" s="87"/>
      <c r="N1082" s="5" t="s">
        <v>13</v>
      </c>
      <c r="O1082" s="4"/>
      <c r="P1082" s="19">
        <f t="shared" si="200"/>
        <v>0</v>
      </c>
      <c r="Q1082" s="19">
        <f t="shared" si="201"/>
        <v>0</v>
      </c>
      <c r="R1082" s="19">
        <f t="shared" si="202"/>
        <v>0</v>
      </c>
      <c r="S1082" s="19">
        <f t="shared" si="203"/>
        <v>0</v>
      </c>
      <c r="T1082" s="19">
        <f t="shared" si="204"/>
        <v>0</v>
      </c>
    </row>
    <row r="1083" spans="1:20" s="3" customFormat="1" ht="45" customHeight="1" outlineLevel="1" x14ac:dyDescent="0.2">
      <c r="A1083" s="97"/>
      <c r="B1083" s="8"/>
      <c r="C1083" s="7" t="s">
        <v>1615</v>
      </c>
      <c r="D1083" s="6" t="s">
        <v>1614</v>
      </c>
      <c r="E1083" s="6" t="s">
        <v>173</v>
      </c>
      <c r="F1083" s="6" t="s">
        <v>1611</v>
      </c>
      <c r="G1083" s="6" t="s">
        <v>244</v>
      </c>
      <c r="H1083" s="6"/>
      <c r="I1083" s="64">
        <v>1</v>
      </c>
      <c r="J1083" s="6" t="s">
        <v>1</v>
      </c>
      <c r="K1083" s="88">
        <v>14220.57</v>
      </c>
      <c r="L1083" s="88">
        <v>13509.54</v>
      </c>
      <c r="M1083" s="87"/>
      <c r="N1083" s="5" t="s">
        <v>13</v>
      </c>
      <c r="O1083" s="4"/>
      <c r="P1083" s="19">
        <f t="shared" si="200"/>
        <v>0</v>
      </c>
      <c r="Q1083" s="19">
        <f t="shared" si="201"/>
        <v>0</v>
      </c>
      <c r="R1083" s="19">
        <f t="shared" si="202"/>
        <v>0</v>
      </c>
      <c r="S1083" s="19">
        <f t="shared" si="203"/>
        <v>0</v>
      </c>
      <c r="T1083" s="19">
        <f t="shared" si="204"/>
        <v>0</v>
      </c>
    </row>
    <row r="1084" spans="1:20" s="3" customFormat="1" ht="45" customHeight="1" outlineLevel="1" x14ac:dyDescent="0.2">
      <c r="A1084" s="97"/>
      <c r="B1084" s="8"/>
      <c r="C1084" s="7" t="s">
        <v>1613</v>
      </c>
      <c r="D1084" s="6" t="s">
        <v>1612</v>
      </c>
      <c r="E1084" s="6" t="s">
        <v>173</v>
      </c>
      <c r="F1084" s="6" t="s">
        <v>1611</v>
      </c>
      <c r="G1084" s="6" t="s">
        <v>244</v>
      </c>
      <c r="H1084" s="6"/>
      <c r="I1084" s="64">
        <v>1</v>
      </c>
      <c r="J1084" s="6" t="s">
        <v>1</v>
      </c>
      <c r="K1084" s="88">
        <v>15359.42</v>
      </c>
      <c r="L1084" s="88">
        <v>14591.45</v>
      </c>
      <c r="M1084" s="87"/>
      <c r="N1084" s="5" t="s">
        <v>13</v>
      </c>
      <c r="O1084" s="4"/>
      <c r="P1084" s="19">
        <f t="shared" si="200"/>
        <v>0</v>
      </c>
      <c r="Q1084" s="19">
        <f t="shared" si="201"/>
        <v>0</v>
      </c>
      <c r="R1084" s="19">
        <f t="shared" si="202"/>
        <v>0</v>
      </c>
      <c r="S1084" s="19">
        <f t="shared" si="203"/>
        <v>0</v>
      </c>
      <c r="T1084" s="19">
        <f t="shared" si="204"/>
        <v>0</v>
      </c>
    </row>
    <row r="1085" spans="1:20" s="3" customFormat="1" ht="45" customHeight="1" outlineLevel="1" x14ac:dyDescent="0.2">
      <c r="A1085" s="97"/>
      <c r="B1085" s="8"/>
      <c r="C1085" s="7" t="s">
        <v>1610</v>
      </c>
      <c r="D1085" s="6" t="s">
        <v>1609</v>
      </c>
      <c r="E1085" s="6" t="s">
        <v>173</v>
      </c>
      <c r="F1085" s="6" t="s">
        <v>1606</v>
      </c>
      <c r="G1085" s="6"/>
      <c r="H1085" s="6"/>
      <c r="I1085" s="64">
        <v>1</v>
      </c>
      <c r="J1085" s="6" t="s">
        <v>1</v>
      </c>
      <c r="K1085" s="88">
        <v>19761.47</v>
      </c>
      <c r="L1085" s="88">
        <v>18773.400000000001</v>
      </c>
      <c r="M1085" s="87"/>
      <c r="N1085" s="5" t="s">
        <v>13</v>
      </c>
      <c r="O1085" s="4"/>
      <c r="P1085" s="19">
        <f t="shared" si="200"/>
        <v>0</v>
      </c>
      <c r="Q1085" s="19">
        <f t="shared" si="201"/>
        <v>0</v>
      </c>
      <c r="R1085" s="19">
        <f t="shared" si="202"/>
        <v>0</v>
      </c>
      <c r="S1085" s="19">
        <f t="shared" si="203"/>
        <v>0</v>
      </c>
      <c r="T1085" s="19">
        <f t="shared" si="204"/>
        <v>0</v>
      </c>
    </row>
    <row r="1086" spans="1:20" s="3" customFormat="1" ht="45" customHeight="1" outlineLevel="1" x14ac:dyDescent="0.2">
      <c r="A1086" s="97"/>
      <c r="B1086" s="8"/>
      <c r="C1086" s="7" t="s">
        <v>1608</v>
      </c>
      <c r="D1086" s="6" t="s">
        <v>1607</v>
      </c>
      <c r="E1086" s="6" t="s">
        <v>173</v>
      </c>
      <c r="F1086" s="6" t="s">
        <v>1606</v>
      </c>
      <c r="G1086" s="6"/>
      <c r="H1086" s="6"/>
      <c r="I1086" s="64">
        <v>1</v>
      </c>
      <c r="J1086" s="6" t="s">
        <v>1</v>
      </c>
      <c r="K1086" s="88">
        <v>21697.439999999999</v>
      </c>
      <c r="L1086" s="88">
        <v>20612.57</v>
      </c>
      <c r="M1086" s="87"/>
      <c r="N1086" s="5" t="s">
        <v>13</v>
      </c>
      <c r="O1086" s="4"/>
      <c r="P1086" s="19">
        <f t="shared" si="200"/>
        <v>0</v>
      </c>
      <c r="Q1086" s="19">
        <f t="shared" si="201"/>
        <v>0</v>
      </c>
      <c r="R1086" s="19">
        <f t="shared" si="202"/>
        <v>0</v>
      </c>
      <c r="S1086" s="19">
        <f t="shared" si="203"/>
        <v>0</v>
      </c>
      <c r="T1086" s="19">
        <f t="shared" si="204"/>
        <v>0</v>
      </c>
    </row>
    <row r="1087" spans="1:20" s="3" customFormat="1" ht="45" customHeight="1" outlineLevel="1" x14ac:dyDescent="0.2">
      <c r="A1087" s="97"/>
      <c r="B1087" s="8"/>
      <c r="C1087" s="7" t="s">
        <v>1605</v>
      </c>
      <c r="D1087" s="6" t="s">
        <v>1604</v>
      </c>
      <c r="E1087" s="6" t="s">
        <v>173</v>
      </c>
      <c r="F1087" s="6" t="s">
        <v>1601</v>
      </c>
      <c r="G1087" s="6" t="s">
        <v>1600</v>
      </c>
      <c r="H1087" s="6"/>
      <c r="I1087" s="64">
        <v>1</v>
      </c>
      <c r="J1087" s="6" t="s">
        <v>1</v>
      </c>
      <c r="K1087" s="88">
        <v>34492.730000000003</v>
      </c>
      <c r="L1087" s="88">
        <v>32768.089999999997</v>
      </c>
      <c r="M1087" s="87"/>
      <c r="N1087" s="5" t="s">
        <v>13</v>
      </c>
      <c r="O1087" s="4"/>
      <c r="P1087" s="19">
        <f t="shared" si="200"/>
        <v>0</v>
      </c>
      <c r="Q1087" s="19">
        <f t="shared" si="201"/>
        <v>0</v>
      </c>
      <c r="R1087" s="19">
        <f t="shared" si="202"/>
        <v>0</v>
      </c>
      <c r="S1087" s="19">
        <f t="shared" si="203"/>
        <v>0</v>
      </c>
      <c r="T1087" s="19">
        <f t="shared" si="204"/>
        <v>0</v>
      </c>
    </row>
    <row r="1088" spans="1:20" s="3" customFormat="1" ht="45" customHeight="1" outlineLevel="1" x14ac:dyDescent="0.2">
      <c r="A1088" s="97"/>
      <c r="B1088" s="67"/>
      <c r="C1088" s="68" t="s">
        <v>1603</v>
      </c>
      <c r="D1088" s="69" t="s">
        <v>1602</v>
      </c>
      <c r="E1088" s="69" t="s">
        <v>173</v>
      </c>
      <c r="F1088" s="69" t="s">
        <v>1601</v>
      </c>
      <c r="G1088" s="69" t="s">
        <v>1600</v>
      </c>
      <c r="H1088" s="69"/>
      <c r="I1088" s="64">
        <v>1</v>
      </c>
      <c r="J1088" s="69" t="s">
        <v>1</v>
      </c>
      <c r="K1088" s="89">
        <v>32711.72</v>
      </c>
      <c r="L1088" s="89">
        <v>31076.13</v>
      </c>
      <c r="M1088" s="87"/>
      <c r="N1088" s="70" t="s">
        <v>13</v>
      </c>
      <c r="O1088" s="71"/>
      <c r="P1088" s="19">
        <f t="shared" si="200"/>
        <v>0</v>
      </c>
      <c r="Q1088" s="19">
        <f t="shared" si="201"/>
        <v>0</v>
      </c>
      <c r="R1088" s="19">
        <f t="shared" si="202"/>
        <v>0</v>
      </c>
      <c r="S1088" s="19">
        <f t="shared" si="203"/>
        <v>0</v>
      </c>
      <c r="T1088" s="19">
        <f t="shared" si="204"/>
        <v>0</v>
      </c>
    </row>
    <row r="1089" spans="1:20" s="9" customFormat="1" ht="12.95" customHeight="1" x14ac:dyDescent="0.25">
      <c r="A1089" s="96"/>
      <c r="B1089" s="80" t="s">
        <v>5178</v>
      </c>
      <c r="C1089" s="81"/>
      <c r="D1089" s="82"/>
      <c r="E1089" s="82"/>
      <c r="F1089" s="82"/>
      <c r="G1089" s="82"/>
      <c r="H1089" s="82"/>
      <c r="I1089" s="82"/>
      <c r="J1089" s="82"/>
      <c r="K1089" s="90"/>
      <c r="L1089" s="90"/>
      <c r="M1089" s="90"/>
      <c r="N1089" s="82"/>
      <c r="O1089" s="83"/>
    </row>
    <row r="1090" spans="1:20" s="3" customFormat="1" ht="45" customHeight="1" outlineLevel="1" x14ac:dyDescent="0.2">
      <c r="A1090" s="97"/>
      <c r="B1090" s="62"/>
      <c r="C1090" s="63" t="s">
        <v>1365</v>
      </c>
      <c r="D1090" s="64" t="s">
        <v>1364</v>
      </c>
      <c r="E1090" s="64" t="s">
        <v>168</v>
      </c>
      <c r="F1090" s="64" t="s">
        <v>1340</v>
      </c>
      <c r="G1090" s="64" t="s">
        <v>382</v>
      </c>
      <c r="H1090" s="64" t="s">
        <v>1363</v>
      </c>
      <c r="I1090" s="64">
        <v>12</v>
      </c>
      <c r="J1090" s="64" t="s">
        <v>1</v>
      </c>
      <c r="K1090" s="87">
        <v>282.08999999999997</v>
      </c>
      <c r="L1090" s="87">
        <v>267.99</v>
      </c>
      <c r="M1090" s="87"/>
      <c r="N1090" s="65" t="s">
        <v>39</v>
      </c>
      <c r="O1090" s="66"/>
      <c r="P1090" s="19">
        <f t="shared" ref="P1090:P1153" si="205">F1090*O1090</f>
        <v>0</v>
      </c>
      <c r="Q1090" s="19">
        <f t="shared" ref="Q1090:Q1153" si="206">G1090*O1090</f>
        <v>0</v>
      </c>
      <c r="R1090" s="19">
        <f t="shared" ref="R1090:R1153" si="207">K1090*O1090</f>
        <v>0</v>
      </c>
      <c r="S1090" s="19">
        <f t="shared" ref="S1090:S1153" si="208">L1090*O1090</f>
        <v>0</v>
      </c>
      <c r="T1090" s="19">
        <f t="shared" ref="T1090:T1153" si="209">O1090/I1090</f>
        <v>0</v>
      </c>
    </row>
    <row r="1091" spans="1:20" s="3" customFormat="1" ht="45" customHeight="1" outlineLevel="1" x14ac:dyDescent="0.2">
      <c r="A1091" s="97"/>
      <c r="B1091" s="8"/>
      <c r="C1091" s="7" t="s">
        <v>1368</v>
      </c>
      <c r="D1091" s="6" t="s">
        <v>1367</v>
      </c>
      <c r="E1091" s="6" t="s">
        <v>168</v>
      </c>
      <c r="F1091" s="6" t="s">
        <v>536</v>
      </c>
      <c r="G1091" s="6" t="s">
        <v>446</v>
      </c>
      <c r="H1091" s="6" t="s">
        <v>1366</v>
      </c>
      <c r="I1091" s="64">
        <v>36</v>
      </c>
      <c r="J1091" s="6" t="s">
        <v>1</v>
      </c>
      <c r="K1091" s="88">
        <v>239.55</v>
      </c>
      <c r="L1091" s="88">
        <v>227.57</v>
      </c>
      <c r="M1091" s="87"/>
      <c r="N1091" s="5" t="s">
        <v>39</v>
      </c>
      <c r="O1091" s="4"/>
      <c r="P1091" s="19">
        <f t="shared" si="205"/>
        <v>0</v>
      </c>
      <c r="Q1091" s="19">
        <f t="shared" si="206"/>
        <v>0</v>
      </c>
      <c r="R1091" s="19">
        <f t="shared" si="207"/>
        <v>0</v>
      </c>
      <c r="S1091" s="19">
        <f t="shared" si="208"/>
        <v>0</v>
      </c>
      <c r="T1091" s="19">
        <f t="shared" si="209"/>
        <v>0</v>
      </c>
    </row>
    <row r="1092" spans="1:20" s="3" customFormat="1" ht="45" customHeight="1" outlineLevel="1" x14ac:dyDescent="0.2">
      <c r="A1092" s="97"/>
      <c r="B1092" s="8"/>
      <c r="C1092" s="7" t="s">
        <v>1325</v>
      </c>
      <c r="D1092" s="6" t="s">
        <v>1324</v>
      </c>
      <c r="E1092" s="6" t="s">
        <v>168</v>
      </c>
      <c r="F1092" s="6" t="s">
        <v>492</v>
      </c>
      <c r="G1092" s="6" t="s">
        <v>236</v>
      </c>
      <c r="H1092" s="6" t="s">
        <v>1323</v>
      </c>
      <c r="I1092" s="64">
        <v>36</v>
      </c>
      <c r="J1092" s="6" t="s">
        <v>1</v>
      </c>
      <c r="K1092" s="88">
        <v>118.92</v>
      </c>
      <c r="L1092" s="88">
        <v>112.97</v>
      </c>
      <c r="M1092" s="87"/>
      <c r="N1092" s="5" t="s">
        <v>222</v>
      </c>
      <c r="O1092" s="4"/>
      <c r="P1092" s="19">
        <f t="shared" si="205"/>
        <v>0</v>
      </c>
      <c r="Q1092" s="19">
        <f t="shared" si="206"/>
        <v>0</v>
      </c>
      <c r="R1092" s="19">
        <f t="shared" si="207"/>
        <v>0</v>
      </c>
      <c r="S1092" s="19">
        <f t="shared" si="208"/>
        <v>0</v>
      </c>
      <c r="T1092" s="19">
        <f t="shared" si="209"/>
        <v>0</v>
      </c>
    </row>
    <row r="1093" spans="1:20" s="3" customFormat="1" ht="45" customHeight="1" outlineLevel="1" x14ac:dyDescent="0.2">
      <c r="A1093" s="97"/>
      <c r="B1093" s="8"/>
      <c r="C1093" s="7" t="s">
        <v>1555</v>
      </c>
      <c r="D1093" s="6" t="s">
        <v>1554</v>
      </c>
      <c r="E1093" s="6" t="s">
        <v>168</v>
      </c>
      <c r="F1093" s="6" t="s">
        <v>1553</v>
      </c>
      <c r="G1093" s="6" t="s">
        <v>382</v>
      </c>
      <c r="H1093" s="6" t="s">
        <v>1552</v>
      </c>
      <c r="I1093" s="64">
        <v>6</v>
      </c>
      <c r="J1093" s="6" t="s">
        <v>1</v>
      </c>
      <c r="K1093" s="88">
        <v>1442.12</v>
      </c>
      <c r="L1093" s="88">
        <v>1370.01</v>
      </c>
      <c r="M1093" s="87"/>
      <c r="N1093" s="5" t="s">
        <v>9</v>
      </c>
      <c r="O1093" s="4"/>
      <c r="P1093" s="19">
        <f t="shared" si="205"/>
        <v>0</v>
      </c>
      <c r="Q1093" s="19">
        <f t="shared" si="206"/>
        <v>0</v>
      </c>
      <c r="R1093" s="19">
        <f t="shared" si="207"/>
        <v>0</v>
      </c>
      <c r="S1093" s="19">
        <f t="shared" si="208"/>
        <v>0</v>
      </c>
      <c r="T1093" s="19">
        <f t="shared" si="209"/>
        <v>0</v>
      </c>
    </row>
    <row r="1094" spans="1:20" s="3" customFormat="1" ht="45" customHeight="1" outlineLevel="1" x14ac:dyDescent="0.2">
      <c r="A1094" s="97"/>
      <c r="B1094" s="8"/>
      <c r="C1094" s="7" t="s">
        <v>1309</v>
      </c>
      <c r="D1094" s="6" t="s">
        <v>1308</v>
      </c>
      <c r="E1094" s="6" t="s">
        <v>168</v>
      </c>
      <c r="F1094" s="6" t="s">
        <v>1307</v>
      </c>
      <c r="G1094" s="6" t="s">
        <v>359</v>
      </c>
      <c r="H1094" s="6" t="s">
        <v>1306</v>
      </c>
      <c r="I1094" s="64">
        <v>4</v>
      </c>
      <c r="J1094" s="6" t="s">
        <v>1</v>
      </c>
      <c r="K1094" s="88">
        <v>1539.01</v>
      </c>
      <c r="L1094" s="88">
        <v>1462.06</v>
      </c>
      <c r="M1094" s="87"/>
      <c r="N1094" s="5" t="s">
        <v>9</v>
      </c>
      <c r="O1094" s="4"/>
      <c r="P1094" s="19">
        <f t="shared" si="205"/>
        <v>0</v>
      </c>
      <c r="Q1094" s="19">
        <f t="shared" si="206"/>
        <v>0</v>
      </c>
      <c r="R1094" s="19">
        <f t="shared" si="207"/>
        <v>0</v>
      </c>
      <c r="S1094" s="19">
        <f t="shared" si="208"/>
        <v>0</v>
      </c>
      <c r="T1094" s="19">
        <f t="shared" si="209"/>
        <v>0</v>
      </c>
    </row>
    <row r="1095" spans="1:20" s="3" customFormat="1" ht="45" customHeight="1" outlineLevel="1" x14ac:dyDescent="0.2">
      <c r="A1095" s="97"/>
      <c r="B1095" s="8"/>
      <c r="C1095" s="7" t="s">
        <v>1384</v>
      </c>
      <c r="D1095" s="6" t="s">
        <v>1383</v>
      </c>
      <c r="E1095" s="6" t="s">
        <v>168</v>
      </c>
      <c r="F1095" s="6" t="s">
        <v>1382</v>
      </c>
      <c r="G1095" s="6" t="s">
        <v>496</v>
      </c>
      <c r="H1095" s="6" t="s">
        <v>1381</v>
      </c>
      <c r="I1095" s="64">
        <v>12</v>
      </c>
      <c r="J1095" s="6" t="s">
        <v>1</v>
      </c>
      <c r="K1095" s="88">
        <v>814.8</v>
      </c>
      <c r="L1095" s="88">
        <v>774.06</v>
      </c>
      <c r="M1095" s="87"/>
      <c r="N1095" s="5" t="s">
        <v>0</v>
      </c>
      <c r="O1095" s="4"/>
      <c r="P1095" s="19">
        <f t="shared" si="205"/>
        <v>0</v>
      </c>
      <c r="Q1095" s="19">
        <f t="shared" si="206"/>
        <v>0</v>
      </c>
      <c r="R1095" s="19">
        <f t="shared" si="207"/>
        <v>0</v>
      </c>
      <c r="S1095" s="19">
        <f t="shared" si="208"/>
        <v>0</v>
      </c>
      <c r="T1095" s="19">
        <f t="shared" si="209"/>
        <v>0</v>
      </c>
    </row>
    <row r="1096" spans="1:20" s="3" customFormat="1" ht="45" customHeight="1" outlineLevel="1" x14ac:dyDescent="0.2">
      <c r="A1096" s="97"/>
      <c r="B1096" s="8"/>
      <c r="C1096" s="7" t="s">
        <v>1342</v>
      </c>
      <c r="D1096" s="6" t="s">
        <v>1341</v>
      </c>
      <c r="E1096" s="6" t="s">
        <v>168</v>
      </c>
      <c r="F1096" s="6" t="s">
        <v>1340</v>
      </c>
      <c r="G1096" s="6" t="s">
        <v>236</v>
      </c>
      <c r="H1096" s="6" t="s">
        <v>1339</v>
      </c>
      <c r="I1096" s="64">
        <v>24</v>
      </c>
      <c r="J1096" s="6" t="s">
        <v>1</v>
      </c>
      <c r="K1096" s="88">
        <v>256.14999999999998</v>
      </c>
      <c r="L1096" s="88">
        <v>243.34</v>
      </c>
      <c r="M1096" s="87"/>
      <c r="N1096" s="5" t="s">
        <v>54</v>
      </c>
      <c r="O1096" s="4"/>
      <c r="P1096" s="19">
        <f t="shared" si="205"/>
        <v>0</v>
      </c>
      <c r="Q1096" s="19">
        <f t="shared" si="206"/>
        <v>0</v>
      </c>
      <c r="R1096" s="19">
        <f t="shared" si="207"/>
        <v>0</v>
      </c>
      <c r="S1096" s="19">
        <f t="shared" si="208"/>
        <v>0</v>
      </c>
      <c r="T1096" s="19">
        <f t="shared" si="209"/>
        <v>0</v>
      </c>
    </row>
    <row r="1097" spans="1:20" s="3" customFormat="1" ht="45" customHeight="1" outlineLevel="1" x14ac:dyDescent="0.2">
      <c r="A1097" s="97"/>
      <c r="B1097" s="8"/>
      <c r="C1097" s="7" t="s">
        <v>1509</v>
      </c>
      <c r="D1097" s="6" t="s">
        <v>1508</v>
      </c>
      <c r="E1097" s="6" t="s">
        <v>168</v>
      </c>
      <c r="F1097" s="6" t="s">
        <v>1507</v>
      </c>
      <c r="G1097" s="6" t="s">
        <v>436</v>
      </c>
      <c r="H1097" s="6" t="s">
        <v>1506</v>
      </c>
      <c r="I1097" s="64">
        <v>6</v>
      </c>
      <c r="J1097" s="6" t="s">
        <v>1</v>
      </c>
      <c r="K1097" s="88">
        <v>1524.6</v>
      </c>
      <c r="L1097" s="88">
        <v>1448.37</v>
      </c>
      <c r="M1097" s="87"/>
      <c r="N1097" s="5" t="s">
        <v>222</v>
      </c>
      <c r="O1097" s="4"/>
      <c r="P1097" s="19">
        <f t="shared" si="205"/>
        <v>0</v>
      </c>
      <c r="Q1097" s="19">
        <f t="shared" si="206"/>
        <v>0</v>
      </c>
      <c r="R1097" s="19">
        <f t="shared" si="207"/>
        <v>0</v>
      </c>
      <c r="S1097" s="19">
        <f t="shared" si="208"/>
        <v>0</v>
      </c>
      <c r="T1097" s="19">
        <f t="shared" si="209"/>
        <v>0</v>
      </c>
    </row>
    <row r="1098" spans="1:20" s="3" customFormat="1" ht="45" customHeight="1" outlineLevel="1" x14ac:dyDescent="0.2">
      <c r="A1098" s="97"/>
      <c r="B1098" s="8"/>
      <c r="C1098" s="7" t="s">
        <v>1567</v>
      </c>
      <c r="D1098" s="6" t="s">
        <v>1566</v>
      </c>
      <c r="E1098" s="6" t="s">
        <v>168</v>
      </c>
      <c r="F1098" s="6" t="s">
        <v>1565</v>
      </c>
      <c r="G1098" s="6" t="s">
        <v>436</v>
      </c>
      <c r="H1098" s="6" t="s">
        <v>1564</v>
      </c>
      <c r="I1098" s="64">
        <v>6</v>
      </c>
      <c r="J1098" s="6" t="s">
        <v>1</v>
      </c>
      <c r="K1098" s="88">
        <v>1645.67</v>
      </c>
      <c r="L1098" s="88">
        <v>1563.39</v>
      </c>
      <c r="M1098" s="87"/>
      <c r="N1098" s="5" t="s">
        <v>9</v>
      </c>
      <c r="O1098" s="4"/>
      <c r="P1098" s="19">
        <f t="shared" si="205"/>
        <v>0</v>
      </c>
      <c r="Q1098" s="19">
        <f t="shared" si="206"/>
        <v>0</v>
      </c>
      <c r="R1098" s="19">
        <f t="shared" si="207"/>
        <v>0</v>
      </c>
      <c r="S1098" s="19">
        <f t="shared" si="208"/>
        <v>0</v>
      </c>
      <c r="T1098" s="19">
        <f t="shared" si="209"/>
        <v>0</v>
      </c>
    </row>
    <row r="1099" spans="1:20" s="3" customFormat="1" ht="45" customHeight="1" outlineLevel="1" x14ac:dyDescent="0.2">
      <c r="A1099" s="97"/>
      <c r="B1099" s="8"/>
      <c r="C1099" s="7" t="s">
        <v>1284</v>
      </c>
      <c r="D1099" s="6" t="s">
        <v>1283</v>
      </c>
      <c r="E1099" s="6" t="s">
        <v>168</v>
      </c>
      <c r="F1099" s="6" t="s">
        <v>1282</v>
      </c>
      <c r="G1099" s="6" t="s">
        <v>715</v>
      </c>
      <c r="H1099" s="6" t="s">
        <v>1281</v>
      </c>
      <c r="I1099" s="64">
        <v>4</v>
      </c>
      <c r="J1099" s="6" t="s">
        <v>1</v>
      </c>
      <c r="K1099" s="88">
        <v>2181.21</v>
      </c>
      <c r="L1099" s="88">
        <v>2072.15</v>
      </c>
      <c r="M1099" s="87"/>
      <c r="N1099" s="5" t="s">
        <v>0</v>
      </c>
      <c r="O1099" s="4"/>
      <c r="P1099" s="19">
        <f t="shared" si="205"/>
        <v>0</v>
      </c>
      <c r="Q1099" s="19">
        <f t="shared" si="206"/>
        <v>0</v>
      </c>
      <c r="R1099" s="19">
        <f t="shared" si="207"/>
        <v>0</v>
      </c>
      <c r="S1099" s="19">
        <f t="shared" si="208"/>
        <v>0</v>
      </c>
      <c r="T1099" s="19">
        <f t="shared" si="209"/>
        <v>0</v>
      </c>
    </row>
    <row r="1100" spans="1:20" s="3" customFormat="1" ht="45" customHeight="1" outlineLevel="1" x14ac:dyDescent="0.2">
      <c r="A1100" s="97"/>
      <c r="B1100" s="8"/>
      <c r="C1100" s="7" t="s">
        <v>1271</v>
      </c>
      <c r="D1100" s="6" t="s">
        <v>1270</v>
      </c>
      <c r="E1100" s="6" t="s">
        <v>168</v>
      </c>
      <c r="F1100" s="6" t="s">
        <v>1269</v>
      </c>
      <c r="G1100" s="6" t="s">
        <v>480</v>
      </c>
      <c r="H1100" s="6" t="s">
        <v>1268</v>
      </c>
      <c r="I1100" s="64">
        <v>12</v>
      </c>
      <c r="J1100" s="6" t="s">
        <v>1</v>
      </c>
      <c r="K1100" s="88">
        <v>1144.46</v>
      </c>
      <c r="L1100" s="88">
        <v>1087.24</v>
      </c>
      <c r="M1100" s="87"/>
      <c r="N1100" s="5" t="s">
        <v>39</v>
      </c>
      <c r="O1100" s="4"/>
      <c r="P1100" s="19">
        <f t="shared" si="205"/>
        <v>0</v>
      </c>
      <c r="Q1100" s="19">
        <f t="shared" si="206"/>
        <v>0</v>
      </c>
      <c r="R1100" s="19">
        <f t="shared" si="207"/>
        <v>0</v>
      </c>
      <c r="S1100" s="19">
        <f t="shared" si="208"/>
        <v>0</v>
      </c>
      <c r="T1100" s="19">
        <f t="shared" si="209"/>
        <v>0</v>
      </c>
    </row>
    <row r="1101" spans="1:20" s="3" customFormat="1" ht="45" customHeight="1" outlineLevel="1" x14ac:dyDescent="0.2">
      <c r="A1101" s="97"/>
      <c r="B1101" s="8"/>
      <c r="C1101" s="7" t="s">
        <v>1295</v>
      </c>
      <c r="D1101" s="6" t="s">
        <v>1294</v>
      </c>
      <c r="E1101" s="6" t="s">
        <v>168</v>
      </c>
      <c r="F1101" s="6" t="s">
        <v>1293</v>
      </c>
      <c r="G1101" s="6" t="s">
        <v>304</v>
      </c>
      <c r="H1101" s="6" t="s">
        <v>1292</v>
      </c>
      <c r="I1101" s="64">
        <v>4</v>
      </c>
      <c r="J1101" s="6" t="s">
        <v>1</v>
      </c>
      <c r="K1101" s="88">
        <v>1938.84</v>
      </c>
      <c r="L1101" s="88">
        <v>1841.9</v>
      </c>
      <c r="M1101" s="87"/>
      <c r="N1101" s="5" t="s">
        <v>13</v>
      </c>
      <c r="O1101" s="4"/>
      <c r="P1101" s="19">
        <f t="shared" si="205"/>
        <v>0</v>
      </c>
      <c r="Q1101" s="19">
        <f t="shared" si="206"/>
        <v>0</v>
      </c>
      <c r="R1101" s="19">
        <f t="shared" si="207"/>
        <v>0</v>
      </c>
      <c r="S1101" s="19">
        <f t="shared" si="208"/>
        <v>0</v>
      </c>
      <c r="T1101" s="19">
        <f t="shared" si="209"/>
        <v>0</v>
      </c>
    </row>
    <row r="1102" spans="1:20" s="3" customFormat="1" ht="45" customHeight="1" outlineLevel="1" x14ac:dyDescent="0.2">
      <c r="A1102" s="97"/>
      <c r="B1102" s="8"/>
      <c r="C1102" s="7" t="s">
        <v>1408</v>
      </c>
      <c r="D1102" s="6" t="s">
        <v>1407</v>
      </c>
      <c r="E1102" s="6" t="s">
        <v>168</v>
      </c>
      <c r="F1102" s="6" t="s">
        <v>1406</v>
      </c>
      <c r="G1102" s="6" t="s">
        <v>359</v>
      </c>
      <c r="H1102" s="6" t="s">
        <v>1405</v>
      </c>
      <c r="I1102" s="64">
        <v>2</v>
      </c>
      <c r="J1102" s="6" t="s">
        <v>1</v>
      </c>
      <c r="K1102" s="88">
        <v>5062.1499999999996</v>
      </c>
      <c r="L1102" s="88">
        <v>4809.04</v>
      </c>
      <c r="M1102" s="87"/>
      <c r="N1102" s="5" t="s">
        <v>0</v>
      </c>
      <c r="O1102" s="4"/>
      <c r="P1102" s="19">
        <f t="shared" si="205"/>
        <v>0</v>
      </c>
      <c r="Q1102" s="19">
        <f t="shared" si="206"/>
        <v>0</v>
      </c>
      <c r="R1102" s="19">
        <f t="shared" si="207"/>
        <v>0</v>
      </c>
      <c r="S1102" s="19">
        <f t="shared" si="208"/>
        <v>0</v>
      </c>
      <c r="T1102" s="19">
        <f t="shared" si="209"/>
        <v>0</v>
      </c>
    </row>
    <row r="1103" spans="1:20" s="3" customFormat="1" ht="45" customHeight="1" outlineLevel="1" x14ac:dyDescent="0.2">
      <c r="A1103" s="97"/>
      <c r="B1103" s="8"/>
      <c r="C1103" s="7" t="s">
        <v>1416</v>
      </c>
      <c r="D1103" s="6" t="s">
        <v>1415</v>
      </c>
      <c r="E1103" s="6" t="s">
        <v>168</v>
      </c>
      <c r="F1103" s="6" t="s">
        <v>1414</v>
      </c>
      <c r="G1103" s="6" t="s">
        <v>190</v>
      </c>
      <c r="H1103" s="6" t="s">
        <v>1413</v>
      </c>
      <c r="I1103" s="64">
        <v>2</v>
      </c>
      <c r="J1103" s="6" t="s">
        <v>1</v>
      </c>
      <c r="K1103" s="88">
        <v>6117.19</v>
      </c>
      <c r="L1103" s="88">
        <v>5811.33</v>
      </c>
      <c r="M1103" s="87"/>
      <c r="N1103" s="5" t="s">
        <v>9</v>
      </c>
      <c r="O1103" s="4"/>
      <c r="P1103" s="19">
        <f t="shared" si="205"/>
        <v>0</v>
      </c>
      <c r="Q1103" s="19">
        <f t="shared" si="206"/>
        <v>0</v>
      </c>
      <c r="R1103" s="19">
        <f t="shared" si="207"/>
        <v>0</v>
      </c>
      <c r="S1103" s="19">
        <f t="shared" si="208"/>
        <v>0</v>
      </c>
      <c r="T1103" s="19">
        <f t="shared" si="209"/>
        <v>0</v>
      </c>
    </row>
    <row r="1104" spans="1:20" s="3" customFormat="1" ht="45" customHeight="1" outlineLevel="1" x14ac:dyDescent="0.2">
      <c r="A1104" s="97"/>
      <c r="B1104" s="8"/>
      <c r="C1104" s="7" t="s">
        <v>1498</v>
      </c>
      <c r="D1104" s="6" t="s">
        <v>1497</v>
      </c>
      <c r="E1104" s="6" t="s">
        <v>168</v>
      </c>
      <c r="F1104" s="6" t="s">
        <v>1496</v>
      </c>
      <c r="G1104" s="6" t="s">
        <v>604</v>
      </c>
      <c r="H1104" s="6" t="s">
        <v>1495</v>
      </c>
      <c r="I1104" s="64">
        <v>4</v>
      </c>
      <c r="J1104" s="6" t="s">
        <v>1</v>
      </c>
      <c r="K1104" s="88">
        <v>3752.72</v>
      </c>
      <c r="L1104" s="88">
        <v>3565.08</v>
      </c>
      <c r="M1104" s="87"/>
      <c r="N1104" s="5" t="s">
        <v>13</v>
      </c>
      <c r="O1104" s="4"/>
      <c r="P1104" s="19">
        <f t="shared" si="205"/>
        <v>0</v>
      </c>
      <c r="Q1104" s="19">
        <f t="shared" si="206"/>
        <v>0</v>
      </c>
      <c r="R1104" s="19">
        <f t="shared" si="207"/>
        <v>0</v>
      </c>
      <c r="S1104" s="19">
        <f t="shared" si="208"/>
        <v>0</v>
      </c>
      <c r="T1104" s="19">
        <f t="shared" si="209"/>
        <v>0</v>
      </c>
    </row>
    <row r="1105" spans="1:20" s="3" customFormat="1" ht="45" customHeight="1" outlineLevel="1" x14ac:dyDescent="0.2">
      <c r="A1105" s="97"/>
      <c r="B1105" s="8"/>
      <c r="C1105" s="7" t="s">
        <v>1595</v>
      </c>
      <c r="D1105" s="6" t="s">
        <v>1594</v>
      </c>
      <c r="E1105" s="6" t="s">
        <v>168</v>
      </c>
      <c r="F1105" s="6" t="s">
        <v>1593</v>
      </c>
      <c r="G1105" s="6" t="s">
        <v>496</v>
      </c>
      <c r="H1105" s="6" t="s">
        <v>1592</v>
      </c>
      <c r="I1105" s="64">
        <v>6</v>
      </c>
      <c r="J1105" s="6" t="s">
        <v>1</v>
      </c>
      <c r="K1105" s="88">
        <v>982.15</v>
      </c>
      <c r="L1105" s="88">
        <v>933.04</v>
      </c>
      <c r="M1105" s="87"/>
      <c r="N1105" s="5" t="s">
        <v>54</v>
      </c>
      <c r="O1105" s="4"/>
      <c r="P1105" s="19">
        <f t="shared" si="205"/>
        <v>0</v>
      </c>
      <c r="Q1105" s="19">
        <f t="shared" si="206"/>
        <v>0</v>
      </c>
      <c r="R1105" s="19">
        <f t="shared" si="207"/>
        <v>0</v>
      </c>
      <c r="S1105" s="19">
        <f t="shared" si="208"/>
        <v>0</v>
      </c>
      <c r="T1105" s="19">
        <f t="shared" si="209"/>
        <v>0</v>
      </c>
    </row>
    <row r="1106" spans="1:20" s="3" customFormat="1" ht="45" customHeight="1" outlineLevel="1" x14ac:dyDescent="0.2">
      <c r="A1106" s="97"/>
      <c r="B1106" s="8"/>
      <c r="C1106" s="7" t="s">
        <v>1531</v>
      </c>
      <c r="D1106" s="6" t="s">
        <v>1530</v>
      </c>
      <c r="E1106" s="6" t="s">
        <v>168</v>
      </c>
      <c r="F1106" s="6" t="s">
        <v>401</v>
      </c>
      <c r="G1106" s="6" t="s">
        <v>400</v>
      </c>
      <c r="H1106" s="6" t="s">
        <v>1529</v>
      </c>
      <c r="I1106" s="64">
        <v>3</v>
      </c>
      <c r="J1106" s="6" t="s">
        <v>1</v>
      </c>
      <c r="K1106" s="88">
        <v>5138.28</v>
      </c>
      <c r="L1106" s="88">
        <v>4881.37</v>
      </c>
      <c r="M1106" s="87"/>
      <c r="N1106" s="5" t="s">
        <v>13</v>
      </c>
      <c r="O1106" s="4"/>
      <c r="P1106" s="19">
        <f t="shared" si="205"/>
        <v>0</v>
      </c>
      <c r="Q1106" s="19">
        <f t="shared" si="206"/>
        <v>0</v>
      </c>
      <c r="R1106" s="19">
        <f t="shared" si="207"/>
        <v>0</v>
      </c>
      <c r="S1106" s="19">
        <f t="shared" si="208"/>
        <v>0</v>
      </c>
      <c r="T1106" s="19">
        <f t="shared" si="209"/>
        <v>0</v>
      </c>
    </row>
    <row r="1107" spans="1:20" s="3" customFormat="1" ht="45" customHeight="1" outlineLevel="1" x14ac:dyDescent="0.2">
      <c r="A1107" s="97"/>
      <c r="B1107" s="8"/>
      <c r="C1107" s="7" t="s">
        <v>1563</v>
      </c>
      <c r="D1107" s="6" t="s">
        <v>1562</v>
      </c>
      <c r="E1107" s="6" t="s">
        <v>168</v>
      </c>
      <c r="F1107" s="6" t="s">
        <v>1561</v>
      </c>
      <c r="G1107" s="6" t="s">
        <v>423</v>
      </c>
      <c r="H1107" s="6" t="s">
        <v>1560</v>
      </c>
      <c r="I1107" s="64">
        <v>6</v>
      </c>
      <c r="J1107" s="6" t="s">
        <v>1</v>
      </c>
      <c r="K1107" s="88">
        <v>1058.1400000000001</v>
      </c>
      <c r="L1107" s="88">
        <v>1005.23</v>
      </c>
      <c r="M1107" s="87"/>
      <c r="N1107" s="5" t="s">
        <v>9</v>
      </c>
      <c r="O1107" s="4"/>
      <c r="P1107" s="19">
        <f t="shared" si="205"/>
        <v>0</v>
      </c>
      <c r="Q1107" s="19">
        <f t="shared" si="206"/>
        <v>0</v>
      </c>
      <c r="R1107" s="19">
        <f t="shared" si="207"/>
        <v>0</v>
      </c>
      <c r="S1107" s="19">
        <f t="shared" si="208"/>
        <v>0</v>
      </c>
      <c r="T1107" s="19">
        <f t="shared" si="209"/>
        <v>0</v>
      </c>
    </row>
    <row r="1108" spans="1:20" s="3" customFormat="1" ht="45" customHeight="1" outlineLevel="1" x14ac:dyDescent="0.2">
      <c r="A1108" s="97"/>
      <c r="B1108" s="8"/>
      <c r="C1108" s="7" t="s">
        <v>1528</v>
      </c>
      <c r="D1108" s="6" t="s">
        <v>1527</v>
      </c>
      <c r="E1108" s="6" t="s">
        <v>168</v>
      </c>
      <c r="F1108" s="6" t="s">
        <v>1526</v>
      </c>
      <c r="G1108" s="6" t="s">
        <v>423</v>
      </c>
      <c r="H1108" s="6" t="s">
        <v>1525</v>
      </c>
      <c r="I1108" s="64">
        <v>6</v>
      </c>
      <c r="J1108" s="6" t="s">
        <v>1</v>
      </c>
      <c r="K1108" s="88">
        <v>1630.9</v>
      </c>
      <c r="L1108" s="88">
        <v>1549.36</v>
      </c>
      <c r="M1108" s="87"/>
      <c r="N1108" s="5" t="s">
        <v>0</v>
      </c>
      <c r="O1108" s="4"/>
      <c r="P1108" s="19">
        <f t="shared" si="205"/>
        <v>0</v>
      </c>
      <c r="Q1108" s="19">
        <f t="shared" si="206"/>
        <v>0</v>
      </c>
      <c r="R1108" s="19">
        <f t="shared" si="207"/>
        <v>0</v>
      </c>
      <c r="S1108" s="19">
        <f t="shared" si="208"/>
        <v>0</v>
      </c>
      <c r="T1108" s="19">
        <f t="shared" si="209"/>
        <v>0</v>
      </c>
    </row>
    <row r="1109" spans="1:20" s="3" customFormat="1" ht="45" customHeight="1" outlineLevel="1" x14ac:dyDescent="0.2">
      <c r="A1109" s="97"/>
      <c r="B1109" s="8"/>
      <c r="C1109" s="7" t="s">
        <v>1291</v>
      </c>
      <c r="D1109" s="6" t="s">
        <v>1290</v>
      </c>
      <c r="E1109" s="6" t="s">
        <v>168</v>
      </c>
      <c r="F1109" s="6" t="s">
        <v>1289</v>
      </c>
      <c r="G1109" s="6" t="s">
        <v>382</v>
      </c>
      <c r="H1109" s="6" t="s">
        <v>1288</v>
      </c>
      <c r="I1109" s="64">
        <v>4</v>
      </c>
      <c r="J1109" s="6" t="s">
        <v>1</v>
      </c>
      <c r="K1109" s="88">
        <v>1132.74</v>
      </c>
      <c r="L1109" s="88">
        <v>1076.0999999999999</v>
      </c>
      <c r="M1109" s="87"/>
      <c r="N1109" s="5" t="s">
        <v>13</v>
      </c>
      <c r="O1109" s="4"/>
      <c r="P1109" s="19">
        <f t="shared" si="205"/>
        <v>0</v>
      </c>
      <c r="Q1109" s="19">
        <f t="shared" si="206"/>
        <v>0</v>
      </c>
      <c r="R1109" s="19">
        <f t="shared" si="207"/>
        <v>0</v>
      </c>
      <c r="S1109" s="19">
        <f t="shared" si="208"/>
        <v>0</v>
      </c>
      <c r="T1109" s="19">
        <f t="shared" si="209"/>
        <v>0</v>
      </c>
    </row>
    <row r="1110" spans="1:20" s="3" customFormat="1" ht="45" customHeight="1" outlineLevel="1" x14ac:dyDescent="0.2">
      <c r="A1110" s="97"/>
      <c r="B1110" s="8"/>
      <c r="C1110" s="7" t="s">
        <v>1275</v>
      </c>
      <c r="D1110" s="6" t="s">
        <v>1274</v>
      </c>
      <c r="E1110" s="6" t="s">
        <v>168</v>
      </c>
      <c r="F1110" s="6" t="s">
        <v>1273</v>
      </c>
      <c r="G1110" s="6" t="s">
        <v>418</v>
      </c>
      <c r="H1110" s="6" t="s">
        <v>1272</v>
      </c>
      <c r="I1110" s="64">
        <v>3</v>
      </c>
      <c r="J1110" s="6" t="s">
        <v>1</v>
      </c>
      <c r="K1110" s="88">
        <v>3480.09</v>
      </c>
      <c r="L1110" s="88">
        <v>3306.09</v>
      </c>
      <c r="M1110" s="87"/>
      <c r="N1110" s="5" t="s">
        <v>13</v>
      </c>
      <c r="O1110" s="4"/>
      <c r="P1110" s="19">
        <f t="shared" si="205"/>
        <v>0</v>
      </c>
      <c r="Q1110" s="19">
        <f t="shared" si="206"/>
        <v>0</v>
      </c>
      <c r="R1110" s="19">
        <f t="shared" si="207"/>
        <v>0</v>
      </c>
      <c r="S1110" s="19">
        <f t="shared" si="208"/>
        <v>0</v>
      </c>
      <c r="T1110" s="19">
        <f t="shared" si="209"/>
        <v>0</v>
      </c>
    </row>
    <row r="1111" spans="1:20" s="3" customFormat="1" ht="45" customHeight="1" outlineLevel="1" x14ac:dyDescent="0.2">
      <c r="A1111" s="97"/>
      <c r="B1111" s="8"/>
      <c r="C1111" s="7" t="s">
        <v>1287</v>
      </c>
      <c r="D1111" s="6" t="s">
        <v>1286</v>
      </c>
      <c r="E1111" s="6" t="s">
        <v>168</v>
      </c>
      <c r="F1111" s="6" t="s">
        <v>1032</v>
      </c>
      <c r="G1111" s="6" t="s">
        <v>480</v>
      </c>
      <c r="H1111" s="6" t="s">
        <v>1285</v>
      </c>
      <c r="I1111" s="64">
        <v>6</v>
      </c>
      <c r="J1111" s="6" t="s">
        <v>1</v>
      </c>
      <c r="K1111" s="88">
        <v>1061.05</v>
      </c>
      <c r="L1111" s="88">
        <v>1008</v>
      </c>
      <c r="M1111" s="87"/>
      <c r="N1111" s="5" t="s">
        <v>13</v>
      </c>
      <c r="O1111" s="4"/>
      <c r="P1111" s="19">
        <f t="shared" si="205"/>
        <v>0</v>
      </c>
      <c r="Q1111" s="19">
        <f t="shared" si="206"/>
        <v>0</v>
      </c>
      <c r="R1111" s="19">
        <f t="shared" si="207"/>
        <v>0</v>
      </c>
      <c r="S1111" s="19">
        <f t="shared" si="208"/>
        <v>0</v>
      </c>
      <c r="T1111" s="19">
        <f t="shared" si="209"/>
        <v>0</v>
      </c>
    </row>
    <row r="1112" spans="1:20" s="3" customFormat="1" ht="45" customHeight="1" outlineLevel="1" x14ac:dyDescent="0.2">
      <c r="A1112" s="97"/>
      <c r="B1112" s="8"/>
      <c r="C1112" s="7" t="s">
        <v>1380</v>
      </c>
      <c r="D1112" s="6" t="s">
        <v>1379</v>
      </c>
      <c r="E1112" s="6" t="s">
        <v>168</v>
      </c>
      <c r="F1112" s="6" t="s">
        <v>1378</v>
      </c>
      <c r="G1112" s="6" t="s">
        <v>236</v>
      </c>
      <c r="H1112" s="6" t="s">
        <v>1377</v>
      </c>
      <c r="I1112" s="64">
        <v>12</v>
      </c>
      <c r="J1112" s="6" t="s">
        <v>1</v>
      </c>
      <c r="K1112" s="88">
        <v>451.42</v>
      </c>
      <c r="L1112" s="88">
        <v>428.85</v>
      </c>
      <c r="M1112" s="87"/>
      <c r="N1112" s="5" t="s">
        <v>13</v>
      </c>
      <c r="O1112" s="4"/>
      <c r="P1112" s="19">
        <f t="shared" si="205"/>
        <v>0</v>
      </c>
      <c r="Q1112" s="19">
        <f t="shared" si="206"/>
        <v>0</v>
      </c>
      <c r="R1112" s="19">
        <f t="shared" si="207"/>
        <v>0</v>
      </c>
      <c r="S1112" s="19">
        <f t="shared" si="208"/>
        <v>0</v>
      </c>
      <c r="T1112" s="19">
        <f t="shared" si="209"/>
        <v>0</v>
      </c>
    </row>
    <row r="1113" spans="1:20" s="3" customFormat="1" ht="45" customHeight="1" outlineLevel="1" x14ac:dyDescent="0.2">
      <c r="A1113" s="97"/>
      <c r="B1113" s="8"/>
      <c r="C1113" s="7" t="s">
        <v>1535</v>
      </c>
      <c r="D1113" s="6" t="s">
        <v>1534</v>
      </c>
      <c r="E1113" s="6" t="s">
        <v>168</v>
      </c>
      <c r="F1113" s="6" t="s">
        <v>1533</v>
      </c>
      <c r="G1113" s="6" t="s">
        <v>423</v>
      </c>
      <c r="H1113" s="6" t="s">
        <v>1532</v>
      </c>
      <c r="I1113" s="64">
        <v>6</v>
      </c>
      <c r="J1113" s="6" t="s">
        <v>1</v>
      </c>
      <c r="K1113" s="88">
        <v>919.52</v>
      </c>
      <c r="L1113" s="88">
        <v>873.54</v>
      </c>
      <c r="M1113" s="87"/>
      <c r="N1113" s="5" t="s">
        <v>54</v>
      </c>
      <c r="O1113" s="4"/>
      <c r="P1113" s="19">
        <f t="shared" si="205"/>
        <v>0</v>
      </c>
      <c r="Q1113" s="19">
        <f t="shared" si="206"/>
        <v>0</v>
      </c>
      <c r="R1113" s="19">
        <f t="shared" si="207"/>
        <v>0</v>
      </c>
      <c r="S1113" s="19">
        <f t="shared" si="208"/>
        <v>0</v>
      </c>
      <c r="T1113" s="19">
        <f t="shared" si="209"/>
        <v>0</v>
      </c>
    </row>
    <row r="1114" spans="1:20" s="3" customFormat="1" ht="45" customHeight="1" outlineLevel="1" x14ac:dyDescent="0.2">
      <c r="A1114" s="97"/>
      <c r="B1114" s="8"/>
      <c r="C1114" s="7" t="s">
        <v>1521</v>
      </c>
      <c r="D1114" s="6" t="s">
        <v>1520</v>
      </c>
      <c r="E1114" s="6" t="s">
        <v>168</v>
      </c>
      <c r="F1114" s="6" t="s">
        <v>1519</v>
      </c>
      <c r="G1114" s="6" t="s">
        <v>715</v>
      </c>
      <c r="H1114" s="6" t="s">
        <v>1518</v>
      </c>
      <c r="I1114" s="64">
        <v>4</v>
      </c>
      <c r="J1114" s="6" t="s">
        <v>1</v>
      </c>
      <c r="K1114" s="88">
        <v>1548.57</v>
      </c>
      <c r="L1114" s="88">
        <v>1471.14</v>
      </c>
      <c r="M1114" s="87"/>
      <c r="N1114" s="5" t="s">
        <v>222</v>
      </c>
      <c r="O1114" s="4"/>
      <c r="P1114" s="19">
        <f t="shared" si="205"/>
        <v>0</v>
      </c>
      <c r="Q1114" s="19">
        <f t="shared" si="206"/>
        <v>0</v>
      </c>
      <c r="R1114" s="19">
        <f t="shared" si="207"/>
        <v>0</v>
      </c>
      <c r="S1114" s="19">
        <f t="shared" si="208"/>
        <v>0</v>
      </c>
      <c r="T1114" s="19">
        <f t="shared" si="209"/>
        <v>0</v>
      </c>
    </row>
    <row r="1115" spans="1:20" s="3" customFormat="1" ht="45" customHeight="1" outlineLevel="1" x14ac:dyDescent="0.2">
      <c r="A1115" s="97"/>
      <c r="B1115" s="8"/>
      <c r="C1115" s="7" t="s">
        <v>1502</v>
      </c>
      <c r="D1115" s="6" t="s">
        <v>1501</v>
      </c>
      <c r="E1115" s="6" t="s">
        <v>168</v>
      </c>
      <c r="F1115" s="6" t="s">
        <v>1500</v>
      </c>
      <c r="G1115" s="6" t="s">
        <v>680</v>
      </c>
      <c r="H1115" s="6" t="s">
        <v>1499</v>
      </c>
      <c r="I1115" s="64">
        <v>4</v>
      </c>
      <c r="J1115" s="6" t="s">
        <v>1</v>
      </c>
      <c r="K1115" s="88">
        <v>2626.92</v>
      </c>
      <c r="L1115" s="88">
        <v>2495.5700000000002</v>
      </c>
      <c r="M1115" s="87"/>
      <c r="N1115" s="5" t="s">
        <v>39</v>
      </c>
      <c r="O1115" s="4"/>
      <c r="P1115" s="19">
        <f t="shared" si="205"/>
        <v>0</v>
      </c>
      <c r="Q1115" s="19">
        <f t="shared" si="206"/>
        <v>0</v>
      </c>
      <c r="R1115" s="19">
        <f t="shared" si="207"/>
        <v>0</v>
      </c>
      <c r="S1115" s="19">
        <f t="shared" si="208"/>
        <v>0</v>
      </c>
      <c r="T1115" s="19">
        <f t="shared" si="209"/>
        <v>0</v>
      </c>
    </row>
    <row r="1116" spans="1:20" s="3" customFormat="1" ht="45" customHeight="1" outlineLevel="1" x14ac:dyDescent="0.2">
      <c r="A1116" s="97"/>
      <c r="B1116" s="8"/>
      <c r="C1116" s="7" t="s">
        <v>1305</v>
      </c>
      <c r="D1116" s="6" t="s">
        <v>1304</v>
      </c>
      <c r="E1116" s="6" t="s">
        <v>168</v>
      </c>
      <c r="F1116" s="6" t="s">
        <v>1303</v>
      </c>
      <c r="G1116" s="6" t="s">
        <v>1302</v>
      </c>
      <c r="H1116" s="6" t="s">
        <v>1301</v>
      </c>
      <c r="I1116" s="64">
        <v>1</v>
      </c>
      <c r="J1116" s="6" t="s">
        <v>1</v>
      </c>
      <c r="K1116" s="88">
        <v>3357.26</v>
      </c>
      <c r="L1116" s="88">
        <v>3189.4</v>
      </c>
      <c r="M1116" s="87"/>
      <c r="N1116" s="5" t="s">
        <v>0</v>
      </c>
      <c r="O1116" s="4"/>
      <c r="P1116" s="19">
        <f t="shared" si="205"/>
        <v>0</v>
      </c>
      <c r="Q1116" s="19">
        <f t="shared" si="206"/>
        <v>0</v>
      </c>
      <c r="R1116" s="19">
        <f t="shared" si="207"/>
        <v>0</v>
      </c>
      <c r="S1116" s="19">
        <f t="shared" si="208"/>
        <v>0</v>
      </c>
      <c r="T1116" s="19">
        <f t="shared" si="209"/>
        <v>0</v>
      </c>
    </row>
    <row r="1117" spans="1:20" s="3" customFormat="1" ht="45" customHeight="1" outlineLevel="1" x14ac:dyDescent="0.2">
      <c r="A1117" s="97"/>
      <c r="B1117" s="8"/>
      <c r="C1117" s="7" t="s">
        <v>1517</v>
      </c>
      <c r="D1117" s="6" t="s">
        <v>1516</v>
      </c>
      <c r="E1117" s="6" t="s">
        <v>168</v>
      </c>
      <c r="F1117" s="6" t="s">
        <v>1515</v>
      </c>
      <c r="G1117" s="6" t="s">
        <v>436</v>
      </c>
      <c r="H1117" s="6" t="s">
        <v>1514</v>
      </c>
      <c r="I1117" s="64">
        <v>6</v>
      </c>
      <c r="J1117" s="6" t="s">
        <v>1</v>
      </c>
      <c r="K1117" s="88">
        <v>924.87</v>
      </c>
      <c r="L1117" s="88">
        <v>878.63</v>
      </c>
      <c r="M1117" s="87"/>
      <c r="N1117" s="5" t="s">
        <v>9</v>
      </c>
      <c r="O1117" s="4"/>
      <c r="P1117" s="19">
        <f t="shared" si="205"/>
        <v>0</v>
      </c>
      <c r="Q1117" s="19">
        <f t="shared" si="206"/>
        <v>0</v>
      </c>
      <c r="R1117" s="19">
        <f t="shared" si="207"/>
        <v>0</v>
      </c>
      <c r="S1117" s="19">
        <f t="shared" si="208"/>
        <v>0</v>
      </c>
      <c r="T1117" s="19">
        <f t="shared" si="209"/>
        <v>0</v>
      </c>
    </row>
    <row r="1118" spans="1:20" s="3" customFormat="1" ht="45" customHeight="1" outlineLevel="1" x14ac:dyDescent="0.2">
      <c r="A1118" s="97"/>
      <c r="B1118" s="8"/>
      <c r="C1118" s="7" t="s">
        <v>1575</v>
      </c>
      <c r="D1118" s="6" t="s">
        <v>1574</v>
      </c>
      <c r="E1118" s="6" t="s">
        <v>168</v>
      </c>
      <c r="F1118" s="6" t="s">
        <v>1573</v>
      </c>
      <c r="G1118" s="6" t="s">
        <v>423</v>
      </c>
      <c r="H1118" s="6" t="s">
        <v>1572</v>
      </c>
      <c r="I1118" s="64">
        <v>12</v>
      </c>
      <c r="J1118" s="6" t="s">
        <v>1</v>
      </c>
      <c r="K1118" s="88">
        <v>1202.03</v>
      </c>
      <c r="L1118" s="88">
        <v>1141.93</v>
      </c>
      <c r="M1118" s="87"/>
      <c r="N1118" s="5" t="s">
        <v>54</v>
      </c>
      <c r="O1118" s="4"/>
      <c r="P1118" s="19">
        <f t="shared" si="205"/>
        <v>0</v>
      </c>
      <c r="Q1118" s="19">
        <f t="shared" si="206"/>
        <v>0</v>
      </c>
      <c r="R1118" s="19">
        <f t="shared" si="207"/>
        <v>0</v>
      </c>
      <c r="S1118" s="19">
        <f t="shared" si="208"/>
        <v>0</v>
      </c>
      <c r="T1118" s="19">
        <f t="shared" si="209"/>
        <v>0</v>
      </c>
    </row>
    <row r="1119" spans="1:20" s="3" customFormat="1" ht="45" customHeight="1" outlineLevel="1" x14ac:dyDescent="0.2">
      <c r="A1119" s="97"/>
      <c r="B1119" s="8"/>
      <c r="C1119" s="7" t="s">
        <v>1579</v>
      </c>
      <c r="D1119" s="6" t="s">
        <v>1578</v>
      </c>
      <c r="E1119" s="6" t="s">
        <v>168</v>
      </c>
      <c r="F1119" s="6" t="s">
        <v>1577</v>
      </c>
      <c r="G1119" s="6" t="s">
        <v>382</v>
      </c>
      <c r="H1119" s="6" t="s">
        <v>1576</v>
      </c>
      <c r="I1119" s="64">
        <v>8</v>
      </c>
      <c r="J1119" s="6" t="s">
        <v>1</v>
      </c>
      <c r="K1119" s="88">
        <v>1479.16</v>
      </c>
      <c r="L1119" s="88">
        <v>1405.2</v>
      </c>
      <c r="M1119" s="87"/>
      <c r="N1119" s="5" t="s">
        <v>39</v>
      </c>
      <c r="O1119" s="4"/>
      <c r="P1119" s="19">
        <f t="shared" si="205"/>
        <v>0</v>
      </c>
      <c r="Q1119" s="19">
        <f t="shared" si="206"/>
        <v>0</v>
      </c>
      <c r="R1119" s="19">
        <f t="shared" si="207"/>
        <v>0</v>
      </c>
      <c r="S1119" s="19">
        <f t="shared" si="208"/>
        <v>0</v>
      </c>
      <c r="T1119" s="19">
        <f t="shared" si="209"/>
        <v>0</v>
      </c>
    </row>
    <row r="1120" spans="1:20" s="3" customFormat="1" ht="45" customHeight="1" outlineLevel="1" x14ac:dyDescent="0.2">
      <c r="A1120" s="97"/>
      <c r="B1120" s="8"/>
      <c r="C1120" s="7" t="s">
        <v>1513</v>
      </c>
      <c r="D1120" s="6" t="s">
        <v>1512</v>
      </c>
      <c r="E1120" s="6" t="s">
        <v>168</v>
      </c>
      <c r="F1120" s="6" t="s">
        <v>1511</v>
      </c>
      <c r="G1120" s="6" t="s">
        <v>480</v>
      </c>
      <c r="H1120" s="6" t="s">
        <v>1510</v>
      </c>
      <c r="I1120" s="64">
        <v>6</v>
      </c>
      <c r="J1120" s="6" t="s">
        <v>1</v>
      </c>
      <c r="K1120" s="88">
        <v>1151.5999999999999</v>
      </c>
      <c r="L1120" s="88">
        <v>1094.02</v>
      </c>
      <c r="M1120" s="87"/>
      <c r="N1120" s="5" t="s">
        <v>9</v>
      </c>
      <c r="O1120" s="4"/>
      <c r="P1120" s="19">
        <f t="shared" si="205"/>
        <v>0</v>
      </c>
      <c r="Q1120" s="19">
        <f t="shared" si="206"/>
        <v>0</v>
      </c>
      <c r="R1120" s="19">
        <f t="shared" si="207"/>
        <v>0</v>
      </c>
      <c r="S1120" s="19">
        <f t="shared" si="208"/>
        <v>0</v>
      </c>
      <c r="T1120" s="19">
        <f t="shared" si="209"/>
        <v>0</v>
      </c>
    </row>
    <row r="1121" spans="1:20" s="3" customFormat="1" ht="45" customHeight="1" outlineLevel="1" x14ac:dyDescent="0.2">
      <c r="A1121" s="97"/>
      <c r="B1121" s="8"/>
      <c r="C1121" s="7" t="s">
        <v>1346</v>
      </c>
      <c r="D1121" s="6" t="s">
        <v>1345</v>
      </c>
      <c r="E1121" s="6" t="s">
        <v>168</v>
      </c>
      <c r="F1121" s="6" t="s">
        <v>1344</v>
      </c>
      <c r="G1121" s="6" t="s">
        <v>680</v>
      </c>
      <c r="H1121" s="6" t="s">
        <v>1343</v>
      </c>
      <c r="I1121" s="64">
        <v>3</v>
      </c>
      <c r="J1121" s="6" t="s">
        <v>1</v>
      </c>
      <c r="K1121" s="88">
        <v>2702.19</v>
      </c>
      <c r="L1121" s="88">
        <v>2567.08</v>
      </c>
      <c r="M1121" s="87"/>
      <c r="N1121" s="5" t="s">
        <v>13</v>
      </c>
      <c r="O1121" s="4"/>
      <c r="P1121" s="19">
        <f t="shared" si="205"/>
        <v>0</v>
      </c>
      <c r="Q1121" s="19">
        <f t="shared" si="206"/>
        <v>0</v>
      </c>
      <c r="R1121" s="19">
        <f t="shared" si="207"/>
        <v>0</v>
      </c>
      <c r="S1121" s="19">
        <f t="shared" si="208"/>
        <v>0</v>
      </c>
      <c r="T1121" s="19">
        <f t="shared" si="209"/>
        <v>0</v>
      </c>
    </row>
    <row r="1122" spans="1:20" s="3" customFormat="1" ht="45" customHeight="1" outlineLevel="1" x14ac:dyDescent="0.2">
      <c r="A1122" s="97"/>
      <c r="B1122" s="8"/>
      <c r="C1122" s="7" t="s">
        <v>1350</v>
      </c>
      <c r="D1122" s="6" t="s">
        <v>1349</v>
      </c>
      <c r="E1122" s="6" t="s">
        <v>168</v>
      </c>
      <c r="F1122" s="6" t="s">
        <v>1348</v>
      </c>
      <c r="G1122" s="6" t="s">
        <v>382</v>
      </c>
      <c r="H1122" s="6" t="s">
        <v>1347</v>
      </c>
      <c r="I1122" s="64">
        <v>4</v>
      </c>
      <c r="J1122" s="6" t="s">
        <v>1</v>
      </c>
      <c r="K1122" s="88">
        <v>1431.92</v>
      </c>
      <c r="L1122" s="88">
        <v>1360.32</v>
      </c>
      <c r="M1122" s="87"/>
      <c r="N1122" s="5" t="s">
        <v>0</v>
      </c>
      <c r="O1122" s="4"/>
      <c r="P1122" s="19">
        <f t="shared" si="205"/>
        <v>0</v>
      </c>
      <c r="Q1122" s="19">
        <f t="shared" si="206"/>
        <v>0</v>
      </c>
      <c r="R1122" s="19">
        <f t="shared" si="207"/>
        <v>0</v>
      </c>
      <c r="S1122" s="19">
        <f t="shared" si="208"/>
        <v>0</v>
      </c>
      <c r="T1122" s="19">
        <f t="shared" si="209"/>
        <v>0</v>
      </c>
    </row>
    <row r="1123" spans="1:20" s="3" customFormat="1" ht="45" customHeight="1" outlineLevel="1" x14ac:dyDescent="0.2">
      <c r="A1123" s="97"/>
      <c r="B1123" s="8"/>
      <c r="C1123" s="7" t="s">
        <v>1571</v>
      </c>
      <c r="D1123" s="6" t="s">
        <v>1570</v>
      </c>
      <c r="E1123" s="6" t="s">
        <v>168</v>
      </c>
      <c r="F1123" s="6" t="s">
        <v>1569</v>
      </c>
      <c r="G1123" s="6" t="s">
        <v>423</v>
      </c>
      <c r="H1123" s="6" t="s">
        <v>1568</v>
      </c>
      <c r="I1123" s="64">
        <v>12</v>
      </c>
      <c r="J1123" s="6" t="s">
        <v>1</v>
      </c>
      <c r="K1123" s="88">
        <v>1474.96</v>
      </c>
      <c r="L1123" s="88">
        <v>1401.21</v>
      </c>
      <c r="M1123" s="87"/>
      <c r="N1123" s="5" t="s">
        <v>54</v>
      </c>
      <c r="O1123" s="4"/>
      <c r="P1123" s="19">
        <f t="shared" si="205"/>
        <v>0</v>
      </c>
      <c r="Q1123" s="19">
        <f t="shared" si="206"/>
        <v>0</v>
      </c>
      <c r="R1123" s="19">
        <f t="shared" si="207"/>
        <v>0</v>
      </c>
      <c r="S1123" s="19">
        <f t="shared" si="208"/>
        <v>0</v>
      </c>
      <c r="T1123" s="19">
        <f t="shared" si="209"/>
        <v>0</v>
      </c>
    </row>
    <row r="1124" spans="1:20" s="3" customFormat="1" ht="45" customHeight="1" outlineLevel="1" x14ac:dyDescent="0.2">
      <c r="A1124" s="97"/>
      <c r="B1124" s="8"/>
      <c r="C1124" s="7" t="s">
        <v>1354</v>
      </c>
      <c r="D1124" s="6" t="s">
        <v>1353</v>
      </c>
      <c r="E1124" s="6" t="s">
        <v>168</v>
      </c>
      <c r="F1124" s="6" t="s">
        <v>1352</v>
      </c>
      <c r="G1124" s="6" t="s">
        <v>423</v>
      </c>
      <c r="H1124" s="6" t="s">
        <v>1351</v>
      </c>
      <c r="I1124" s="64">
        <v>6</v>
      </c>
      <c r="J1124" s="6" t="s">
        <v>1</v>
      </c>
      <c r="K1124" s="88">
        <v>1040.3499999999999</v>
      </c>
      <c r="L1124" s="88">
        <v>988.33</v>
      </c>
      <c r="M1124" s="87"/>
      <c r="N1124" s="5" t="s">
        <v>0</v>
      </c>
      <c r="O1124" s="4"/>
      <c r="P1124" s="19">
        <f t="shared" si="205"/>
        <v>0</v>
      </c>
      <c r="Q1124" s="19">
        <f t="shared" si="206"/>
        <v>0</v>
      </c>
      <c r="R1124" s="19">
        <f t="shared" si="207"/>
        <v>0</v>
      </c>
      <c r="S1124" s="19">
        <f t="shared" si="208"/>
        <v>0</v>
      </c>
      <c r="T1124" s="19">
        <f t="shared" si="209"/>
        <v>0</v>
      </c>
    </row>
    <row r="1125" spans="1:20" s="3" customFormat="1" ht="45" customHeight="1" outlineLevel="1" x14ac:dyDescent="0.2">
      <c r="A1125" s="97"/>
      <c r="B1125" s="8"/>
      <c r="C1125" s="7" t="s">
        <v>1437</v>
      </c>
      <c r="D1125" s="6" t="s">
        <v>1436</v>
      </c>
      <c r="E1125" s="6" t="s">
        <v>168</v>
      </c>
      <c r="F1125" s="6" t="s">
        <v>1435</v>
      </c>
      <c r="G1125" s="6" t="s">
        <v>604</v>
      </c>
      <c r="H1125" s="6" t="s">
        <v>1434</v>
      </c>
      <c r="I1125" s="64">
        <v>3</v>
      </c>
      <c r="J1125" s="6" t="s">
        <v>1</v>
      </c>
      <c r="K1125" s="88">
        <v>2235.0100000000002</v>
      </c>
      <c r="L1125" s="88">
        <v>2123.2600000000002</v>
      </c>
      <c r="M1125" s="87"/>
      <c r="N1125" s="5" t="s">
        <v>39</v>
      </c>
      <c r="O1125" s="4"/>
      <c r="P1125" s="19">
        <f t="shared" si="205"/>
        <v>0</v>
      </c>
      <c r="Q1125" s="19">
        <f t="shared" si="206"/>
        <v>0</v>
      </c>
      <c r="R1125" s="19">
        <f t="shared" si="207"/>
        <v>0</v>
      </c>
      <c r="S1125" s="19">
        <f t="shared" si="208"/>
        <v>0</v>
      </c>
      <c r="T1125" s="19">
        <f t="shared" si="209"/>
        <v>0</v>
      </c>
    </row>
    <row r="1126" spans="1:20" s="3" customFormat="1" ht="45" customHeight="1" outlineLevel="1" x14ac:dyDescent="0.2">
      <c r="A1126" s="97"/>
      <c r="B1126" s="8"/>
      <c r="C1126" s="7" t="s">
        <v>1547</v>
      </c>
      <c r="D1126" s="6" t="s">
        <v>1546</v>
      </c>
      <c r="E1126" s="6" t="s">
        <v>168</v>
      </c>
      <c r="F1126" s="6" t="s">
        <v>1545</v>
      </c>
      <c r="G1126" s="6" t="s">
        <v>1544</v>
      </c>
      <c r="H1126" s="6"/>
      <c r="I1126" s="64">
        <v>4</v>
      </c>
      <c r="J1126" s="6" t="s">
        <v>1</v>
      </c>
      <c r="K1126" s="88">
        <v>2688.84</v>
      </c>
      <c r="L1126" s="88">
        <v>2554.4</v>
      </c>
      <c r="M1126" s="87"/>
      <c r="N1126" s="5" t="s">
        <v>0</v>
      </c>
      <c r="O1126" s="4"/>
      <c r="P1126" s="19">
        <f t="shared" si="205"/>
        <v>0</v>
      </c>
      <c r="Q1126" s="19">
        <f t="shared" si="206"/>
        <v>0</v>
      </c>
      <c r="R1126" s="19">
        <f t="shared" si="207"/>
        <v>0</v>
      </c>
      <c r="S1126" s="19">
        <f t="shared" si="208"/>
        <v>0</v>
      </c>
      <c r="T1126" s="19">
        <f t="shared" si="209"/>
        <v>0</v>
      </c>
    </row>
    <row r="1127" spans="1:20" s="3" customFormat="1" ht="45" customHeight="1" outlineLevel="1" x14ac:dyDescent="0.2">
      <c r="A1127" s="97"/>
      <c r="B1127" s="8"/>
      <c r="C1127" s="7" t="s">
        <v>1334</v>
      </c>
      <c r="D1127" s="6" t="s">
        <v>1333</v>
      </c>
      <c r="E1127" s="6" t="s">
        <v>168</v>
      </c>
      <c r="F1127" s="6" t="s">
        <v>1332</v>
      </c>
      <c r="G1127" s="6" t="s">
        <v>1331</v>
      </c>
      <c r="H1127" s="6" t="s">
        <v>1330</v>
      </c>
      <c r="I1127" s="64">
        <v>3</v>
      </c>
      <c r="J1127" s="6" t="s">
        <v>1</v>
      </c>
      <c r="K1127" s="88">
        <v>2567.7199999999998</v>
      </c>
      <c r="L1127" s="88">
        <v>2439.33</v>
      </c>
      <c r="M1127" s="87"/>
      <c r="N1127" s="5" t="s">
        <v>13</v>
      </c>
      <c r="O1127" s="4"/>
      <c r="P1127" s="19">
        <f t="shared" si="205"/>
        <v>0</v>
      </c>
      <c r="Q1127" s="19">
        <f t="shared" si="206"/>
        <v>0</v>
      </c>
      <c r="R1127" s="19">
        <f t="shared" si="207"/>
        <v>0</v>
      </c>
      <c r="S1127" s="19">
        <f t="shared" si="208"/>
        <v>0</v>
      </c>
      <c r="T1127" s="19">
        <f t="shared" si="209"/>
        <v>0</v>
      </c>
    </row>
    <row r="1128" spans="1:20" s="3" customFormat="1" ht="45" customHeight="1" outlineLevel="1" x14ac:dyDescent="0.2">
      <c r="A1128" s="97"/>
      <c r="B1128" s="8"/>
      <c r="C1128" s="7" t="s">
        <v>1329</v>
      </c>
      <c r="D1128" s="6" t="s">
        <v>1328</v>
      </c>
      <c r="E1128" s="6" t="s">
        <v>168</v>
      </c>
      <c r="F1128" s="6" t="s">
        <v>1327</v>
      </c>
      <c r="G1128" s="6" t="s">
        <v>206</v>
      </c>
      <c r="H1128" s="6" t="s">
        <v>1326</v>
      </c>
      <c r="I1128" s="64">
        <v>3</v>
      </c>
      <c r="J1128" s="6" t="s">
        <v>1</v>
      </c>
      <c r="K1128" s="88">
        <v>1937.9</v>
      </c>
      <c r="L1128" s="88">
        <v>1841.01</v>
      </c>
      <c r="M1128" s="87"/>
      <c r="N1128" s="5" t="s">
        <v>0</v>
      </c>
      <c r="O1128" s="4"/>
      <c r="P1128" s="19">
        <f t="shared" si="205"/>
        <v>0</v>
      </c>
      <c r="Q1128" s="19">
        <f t="shared" si="206"/>
        <v>0</v>
      </c>
      <c r="R1128" s="19">
        <f t="shared" si="207"/>
        <v>0</v>
      </c>
      <c r="S1128" s="19">
        <f t="shared" si="208"/>
        <v>0</v>
      </c>
      <c r="T1128" s="19">
        <f t="shared" si="209"/>
        <v>0</v>
      </c>
    </row>
    <row r="1129" spans="1:20" s="3" customFormat="1" ht="45" customHeight="1" outlineLevel="1" x14ac:dyDescent="0.2">
      <c r="A1129" s="97"/>
      <c r="B1129" s="8"/>
      <c r="C1129" s="7" t="s">
        <v>1280</v>
      </c>
      <c r="D1129" s="6" t="s">
        <v>1279</v>
      </c>
      <c r="E1129" s="6" t="s">
        <v>168</v>
      </c>
      <c r="F1129" s="6" t="s">
        <v>1278</v>
      </c>
      <c r="G1129" s="6" t="s">
        <v>1277</v>
      </c>
      <c r="H1129" s="6" t="s">
        <v>1276</v>
      </c>
      <c r="I1129" s="64">
        <v>3</v>
      </c>
      <c r="J1129" s="6" t="s">
        <v>1</v>
      </c>
      <c r="K1129" s="88">
        <v>2671.23</v>
      </c>
      <c r="L1129" s="88">
        <v>2537.67</v>
      </c>
      <c r="M1129" s="87"/>
      <c r="N1129" s="5" t="s">
        <v>13</v>
      </c>
      <c r="O1129" s="4"/>
      <c r="P1129" s="19">
        <f t="shared" si="205"/>
        <v>0</v>
      </c>
      <c r="Q1129" s="19">
        <f t="shared" si="206"/>
        <v>0</v>
      </c>
      <c r="R1129" s="19">
        <f t="shared" si="207"/>
        <v>0</v>
      </c>
      <c r="S1129" s="19">
        <f t="shared" si="208"/>
        <v>0</v>
      </c>
      <c r="T1129" s="19">
        <f t="shared" si="209"/>
        <v>0</v>
      </c>
    </row>
    <row r="1130" spans="1:20" s="3" customFormat="1" ht="45" customHeight="1" outlineLevel="1" x14ac:dyDescent="0.2">
      <c r="A1130" s="97"/>
      <c r="B1130" s="8"/>
      <c r="C1130" s="7" t="s">
        <v>1429</v>
      </c>
      <c r="D1130" s="6" t="s">
        <v>1428</v>
      </c>
      <c r="E1130" s="6" t="s">
        <v>168</v>
      </c>
      <c r="F1130" s="6" t="s">
        <v>1427</v>
      </c>
      <c r="G1130" s="6" t="s">
        <v>1277</v>
      </c>
      <c r="H1130" s="6" t="s">
        <v>1426</v>
      </c>
      <c r="I1130" s="64">
        <v>3</v>
      </c>
      <c r="J1130" s="6" t="s">
        <v>1</v>
      </c>
      <c r="K1130" s="88">
        <v>3162.31</v>
      </c>
      <c r="L1130" s="88">
        <v>3004.19</v>
      </c>
      <c r="M1130" s="87"/>
      <c r="N1130" s="5" t="s">
        <v>13</v>
      </c>
      <c r="O1130" s="4"/>
      <c r="P1130" s="19">
        <f t="shared" si="205"/>
        <v>0</v>
      </c>
      <c r="Q1130" s="19">
        <f t="shared" si="206"/>
        <v>0</v>
      </c>
      <c r="R1130" s="19">
        <f t="shared" si="207"/>
        <v>0</v>
      </c>
      <c r="S1130" s="19">
        <f t="shared" si="208"/>
        <v>0</v>
      </c>
      <c r="T1130" s="19">
        <f t="shared" si="209"/>
        <v>0</v>
      </c>
    </row>
    <row r="1131" spans="1:20" s="3" customFormat="1" ht="45" customHeight="1" outlineLevel="1" x14ac:dyDescent="0.2">
      <c r="A1131" s="97"/>
      <c r="B1131" s="8"/>
      <c r="C1131" s="7" t="s">
        <v>1420</v>
      </c>
      <c r="D1131" s="6" t="s">
        <v>1419</v>
      </c>
      <c r="E1131" s="6" t="s">
        <v>168</v>
      </c>
      <c r="F1131" s="6" t="s">
        <v>1418</v>
      </c>
      <c r="G1131" s="6" t="s">
        <v>154</v>
      </c>
      <c r="H1131" s="6" t="s">
        <v>1417</v>
      </c>
      <c r="I1131" s="64">
        <v>1</v>
      </c>
      <c r="J1131" s="6" t="s">
        <v>1</v>
      </c>
      <c r="K1131" s="88">
        <v>5536.24</v>
      </c>
      <c r="L1131" s="88">
        <v>5259.43</v>
      </c>
      <c r="M1131" s="87"/>
      <c r="N1131" s="5" t="s">
        <v>54</v>
      </c>
      <c r="O1131" s="4"/>
      <c r="P1131" s="19">
        <f t="shared" si="205"/>
        <v>0</v>
      </c>
      <c r="Q1131" s="19">
        <f t="shared" si="206"/>
        <v>0</v>
      </c>
      <c r="R1131" s="19">
        <f t="shared" si="207"/>
        <v>0</v>
      </c>
      <c r="S1131" s="19">
        <f t="shared" si="208"/>
        <v>0</v>
      </c>
      <c r="T1131" s="19">
        <f t="shared" si="209"/>
        <v>0</v>
      </c>
    </row>
    <row r="1132" spans="1:20" s="3" customFormat="1" ht="45" customHeight="1" outlineLevel="1" x14ac:dyDescent="0.2">
      <c r="A1132" s="97"/>
      <c r="B1132" s="8"/>
      <c r="C1132" s="7" t="s">
        <v>1322</v>
      </c>
      <c r="D1132" s="6" t="s">
        <v>1321</v>
      </c>
      <c r="E1132" s="6" t="s">
        <v>168</v>
      </c>
      <c r="F1132" s="6" t="s">
        <v>1320</v>
      </c>
      <c r="G1132" s="6" t="s">
        <v>369</v>
      </c>
      <c r="H1132" s="6" t="s">
        <v>1319</v>
      </c>
      <c r="I1132" s="64">
        <v>6</v>
      </c>
      <c r="J1132" s="6" t="s">
        <v>1</v>
      </c>
      <c r="K1132" s="88">
        <v>632.15</v>
      </c>
      <c r="L1132" s="88">
        <v>600.54</v>
      </c>
      <c r="M1132" s="87"/>
      <c r="N1132" s="5" t="s">
        <v>0</v>
      </c>
      <c r="O1132" s="4"/>
      <c r="P1132" s="19">
        <f t="shared" si="205"/>
        <v>0</v>
      </c>
      <c r="Q1132" s="19">
        <f t="shared" si="206"/>
        <v>0</v>
      </c>
      <c r="R1132" s="19">
        <f t="shared" si="207"/>
        <v>0</v>
      </c>
      <c r="S1132" s="19">
        <f t="shared" si="208"/>
        <v>0</v>
      </c>
      <c r="T1132" s="19">
        <f t="shared" si="209"/>
        <v>0</v>
      </c>
    </row>
    <row r="1133" spans="1:20" s="3" customFormat="1" ht="45" customHeight="1" outlineLevel="1" x14ac:dyDescent="0.2">
      <c r="A1133" s="97"/>
      <c r="B1133" s="8"/>
      <c r="C1133" s="7" t="s">
        <v>1318</v>
      </c>
      <c r="D1133" s="6" t="s">
        <v>1317</v>
      </c>
      <c r="E1133" s="6" t="s">
        <v>168</v>
      </c>
      <c r="F1133" s="6" t="s">
        <v>1316</v>
      </c>
      <c r="G1133" s="6" t="s">
        <v>1315</v>
      </c>
      <c r="H1133" s="6" t="s">
        <v>1314</v>
      </c>
      <c r="I1133" s="64">
        <v>2</v>
      </c>
      <c r="J1133" s="6" t="s">
        <v>1</v>
      </c>
      <c r="K1133" s="88">
        <v>1430.6</v>
      </c>
      <c r="L1133" s="88">
        <v>1359.07</v>
      </c>
      <c r="M1133" s="87"/>
      <c r="N1133" s="5" t="s">
        <v>13</v>
      </c>
      <c r="O1133" s="4"/>
      <c r="P1133" s="19">
        <f t="shared" si="205"/>
        <v>0</v>
      </c>
      <c r="Q1133" s="19">
        <f t="shared" si="206"/>
        <v>0</v>
      </c>
      <c r="R1133" s="19">
        <f t="shared" si="207"/>
        <v>0</v>
      </c>
      <c r="S1133" s="19">
        <f t="shared" si="208"/>
        <v>0</v>
      </c>
      <c r="T1133" s="19">
        <f t="shared" si="209"/>
        <v>0</v>
      </c>
    </row>
    <row r="1134" spans="1:20" s="3" customFormat="1" ht="45" customHeight="1" outlineLevel="1" x14ac:dyDescent="0.2">
      <c r="A1134" s="97"/>
      <c r="B1134" s="8"/>
      <c r="C1134" s="7" t="s">
        <v>1472</v>
      </c>
      <c r="D1134" s="6" t="s">
        <v>1471</v>
      </c>
      <c r="E1134" s="6" t="s">
        <v>168</v>
      </c>
      <c r="F1134" s="6" t="s">
        <v>1470</v>
      </c>
      <c r="G1134" s="6" t="s">
        <v>418</v>
      </c>
      <c r="H1134" s="6" t="s">
        <v>1469</v>
      </c>
      <c r="I1134" s="64">
        <v>3</v>
      </c>
      <c r="J1134" s="6" t="s">
        <v>1</v>
      </c>
      <c r="K1134" s="88">
        <v>3922.05</v>
      </c>
      <c r="L1134" s="88">
        <v>3725.95</v>
      </c>
      <c r="M1134" s="87"/>
      <c r="N1134" s="5" t="s">
        <v>39</v>
      </c>
      <c r="O1134" s="4"/>
      <c r="P1134" s="19">
        <f t="shared" si="205"/>
        <v>0</v>
      </c>
      <c r="Q1134" s="19">
        <f t="shared" si="206"/>
        <v>0</v>
      </c>
      <c r="R1134" s="19">
        <f t="shared" si="207"/>
        <v>0</v>
      </c>
      <c r="S1134" s="19">
        <f t="shared" si="208"/>
        <v>0</v>
      </c>
      <c r="T1134" s="19">
        <f t="shared" si="209"/>
        <v>0</v>
      </c>
    </row>
    <row r="1135" spans="1:20" s="3" customFormat="1" ht="45" customHeight="1" outlineLevel="1" x14ac:dyDescent="0.2">
      <c r="A1135" s="97"/>
      <c r="B1135" s="8"/>
      <c r="C1135" s="7" t="s">
        <v>1441</v>
      </c>
      <c r="D1135" s="6" t="s">
        <v>1440</v>
      </c>
      <c r="E1135" s="6" t="s">
        <v>168</v>
      </c>
      <c r="F1135" s="6" t="s">
        <v>1439</v>
      </c>
      <c r="G1135" s="6" t="s">
        <v>190</v>
      </c>
      <c r="H1135" s="6" t="s">
        <v>1438</v>
      </c>
      <c r="I1135" s="64">
        <v>2</v>
      </c>
      <c r="J1135" s="6" t="s">
        <v>1</v>
      </c>
      <c r="K1135" s="88">
        <v>3600.99</v>
      </c>
      <c r="L1135" s="88">
        <v>3420.94</v>
      </c>
      <c r="M1135" s="87"/>
      <c r="N1135" s="5" t="s">
        <v>39</v>
      </c>
      <c r="O1135" s="4"/>
      <c r="P1135" s="19">
        <f t="shared" si="205"/>
        <v>0</v>
      </c>
      <c r="Q1135" s="19">
        <f t="shared" si="206"/>
        <v>0</v>
      </c>
      <c r="R1135" s="19">
        <f t="shared" si="207"/>
        <v>0</v>
      </c>
      <c r="S1135" s="19">
        <f t="shared" si="208"/>
        <v>0</v>
      </c>
      <c r="T1135" s="19">
        <f t="shared" si="209"/>
        <v>0</v>
      </c>
    </row>
    <row r="1136" spans="1:20" s="3" customFormat="1" ht="45" customHeight="1" outlineLevel="1" x14ac:dyDescent="0.2">
      <c r="A1136" s="97"/>
      <c r="B1136" s="8"/>
      <c r="C1136" s="7" t="s">
        <v>1460</v>
      </c>
      <c r="D1136" s="6" t="s">
        <v>1459</v>
      </c>
      <c r="E1136" s="6" t="s">
        <v>168</v>
      </c>
      <c r="F1136" s="6" t="s">
        <v>1458</v>
      </c>
      <c r="G1136" s="6" t="s">
        <v>359</v>
      </c>
      <c r="H1136" s="6" t="s">
        <v>1457</v>
      </c>
      <c r="I1136" s="64">
        <v>2</v>
      </c>
      <c r="J1136" s="6" t="s">
        <v>1</v>
      </c>
      <c r="K1136" s="88">
        <v>4239.41</v>
      </c>
      <c r="L1136" s="88">
        <v>4027.44</v>
      </c>
      <c r="M1136" s="87"/>
      <c r="N1136" s="5" t="s">
        <v>54</v>
      </c>
      <c r="O1136" s="4"/>
      <c r="P1136" s="19">
        <f t="shared" si="205"/>
        <v>0</v>
      </c>
      <c r="Q1136" s="19">
        <f t="shared" si="206"/>
        <v>0</v>
      </c>
      <c r="R1136" s="19">
        <f t="shared" si="207"/>
        <v>0</v>
      </c>
      <c r="S1136" s="19">
        <f t="shared" si="208"/>
        <v>0</v>
      </c>
      <c r="T1136" s="19">
        <f t="shared" si="209"/>
        <v>0</v>
      </c>
    </row>
    <row r="1137" spans="1:20" s="3" customFormat="1" ht="45" customHeight="1" outlineLevel="1" x14ac:dyDescent="0.2">
      <c r="A1137" s="97"/>
      <c r="B1137" s="8"/>
      <c r="C1137" s="7" t="s">
        <v>1476</v>
      </c>
      <c r="D1137" s="6" t="s">
        <v>1475</v>
      </c>
      <c r="E1137" s="6" t="s">
        <v>168</v>
      </c>
      <c r="F1137" s="6" t="s">
        <v>1474</v>
      </c>
      <c r="G1137" s="6" t="s">
        <v>418</v>
      </c>
      <c r="H1137" s="6" t="s">
        <v>1473</v>
      </c>
      <c r="I1137" s="64">
        <v>3</v>
      </c>
      <c r="J1137" s="6" t="s">
        <v>1</v>
      </c>
      <c r="K1137" s="88">
        <v>2627.38</v>
      </c>
      <c r="L1137" s="88">
        <v>2496.0100000000002</v>
      </c>
      <c r="M1137" s="87"/>
      <c r="N1137" s="5" t="s">
        <v>54</v>
      </c>
      <c r="O1137" s="4"/>
      <c r="P1137" s="19">
        <f t="shared" si="205"/>
        <v>0</v>
      </c>
      <c r="Q1137" s="19">
        <f t="shared" si="206"/>
        <v>0</v>
      </c>
      <c r="R1137" s="19">
        <f t="shared" si="207"/>
        <v>0</v>
      </c>
      <c r="S1137" s="19">
        <f t="shared" si="208"/>
        <v>0</v>
      </c>
      <c r="T1137" s="19">
        <f t="shared" si="209"/>
        <v>0</v>
      </c>
    </row>
    <row r="1138" spans="1:20" s="3" customFormat="1" ht="45" customHeight="1" outlineLevel="1" x14ac:dyDescent="0.2">
      <c r="A1138" s="97"/>
      <c r="B1138" s="8"/>
      <c r="C1138" s="7" t="s">
        <v>1483</v>
      </c>
      <c r="D1138" s="6" t="s">
        <v>1482</v>
      </c>
      <c r="E1138" s="6" t="s">
        <v>168</v>
      </c>
      <c r="F1138" s="6" t="s">
        <v>1481</v>
      </c>
      <c r="G1138" s="6" t="s">
        <v>369</v>
      </c>
      <c r="H1138" s="6" t="s">
        <v>1480</v>
      </c>
      <c r="I1138" s="64">
        <v>3</v>
      </c>
      <c r="J1138" s="6" t="s">
        <v>1</v>
      </c>
      <c r="K1138" s="88">
        <v>3102.15</v>
      </c>
      <c r="L1138" s="88">
        <v>2947.04</v>
      </c>
      <c r="M1138" s="87"/>
      <c r="N1138" s="5" t="s">
        <v>39</v>
      </c>
      <c r="O1138" s="4"/>
      <c r="P1138" s="19">
        <f t="shared" si="205"/>
        <v>0</v>
      </c>
      <c r="Q1138" s="19">
        <f t="shared" si="206"/>
        <v>0</v>
      </c>
      <c r="R1138" s="19">
        <f t="shared" si="207"/>
        <v>0</v>
      </c>
      <c r="S1138" s="19">
        <f t="shared" si="208"/>
        <v>0</v>
      </c>
      <c r="T1138" s="19">
        <f t="shared" si="209"/>
        <v>0</v>
      </c>
    </row>
    <row r="1139" spans="1:20" s="3" customFormat="1" ht="45" customHeight="1" outlineLevel="1" x14ac:dyDescent="0.2">
      <c r="A1139" s="97"/>
      <c r="B1139" s="8"/>
      <c r="C1139" s="7" t="s">
        <v>1464</v>
      </c>
      <c r="D1139" s="6" t="s">
        <v>1463</v>
      </c>
      <c r="E1139" s="6" t="s">
        <v>168</v>
      </c>
      <c r="F1139" s="6" t="s">
        <v>1462</v>
      </c>
      <c r="G1139" s="6" t="s">
        <v>212</v>
      </c>
      <c r="H1139" s="6" t="s">
        <v>1461</v>
      </c>
      <c r="I1139" s="64">
        <v>3</v>
      </c>
      <c r="J1139" s="6" t="s">
        <v>1</v>
      </c>
      <c r="K1139" s="88">
        <v>2767.01</v>
      </c>
      <c r="L1139" s="88">
        <v>2628.66</v>
      </c>
      <c r="M1139" s="87"/>
      <c r="N1139" s="5" t="s">
        <v>54</v>
      </c>
      <c r="O1139" s="4"/>
      <c r="P1139" s="19">
        <f t="shared" si="205"/>
        <v>0</v>
      </c>
      <c r="Q1139" s="19">
        <f t="shared" si="206"/>
        <v>0</v>
      </c>
      <c r="R1139" s="19">
        <f t="shared" si="207"/>
        <v>0</v>
      </c>
      <c r="S1139" s="19">
        <f t="shared" si="208"/>
        <v>0</v>
      </c>
      <c r="T1139" s="19">
        <f t="shared" si="209"/>
        <v>0</v>
      </c>
    </row>
    <row r="1140" spans="1:20" s="3" customFormat="1" ht="45" customHeight="1" outlineLevel="1" x14ac:dyDescent="0.2">
      <c r="A1140" s="97"/>
      <c r="B1140" s="8"/>
      <c r="C1140" s="7" t="s">
        <v>1456</v>
      </c>
      <c r="D1140" s="6" t="s">
        <v>1455</v>
      </c>
      <c r="E1140" s="6" t="s">
        <v>168</v>
      </c>
      <c r="F1140" s="6" t="s">
        <v>1454</v>
      </c>
      <c r="G1140" s="6" t="s">
        <v>304</v>
      </c>
      <c r="H1140" s="6" t="s">
        <v>1453</v>
      </c>
      <c r="I1140" s="64">
        <v>2</v>
      </c>
      <c r="J1140" s="6" t="s">
        <v>1</v>
      </c>
      <c r="K1140" s="88">
        <v>4559.8100000000004</v>
      </c>
      <c r="L1140" s="88">
        <v>4331.82</v>
      </c>
      <c r="M1140" s="87"/>
      <c r="N1140" s="5" t="s">
        <v>54</v>
      </c>
      <c r="O1140" s="4"/>
      <c r="P1140" s="19">
        <f t="shared" si="205"/>
        <v>0</v>
      </c>
      <c r="Q1140" s="19">
        <f t="shared" si="206"/>
        <v>0</v>
      </c>
      <c r="R1140" s="19">
        <f t="shared" si="207"/>
        <v>0</v>
      </c>
      <c r="S1140" s="19">
        <f t="shared" si="208"/>
        <v>0</v>
      </c>
      <c r="T1140" s="19">
        <f t="shared" si="209"/>
        <v>0</v>
      </c>
    </row>
    <row r="1141" spans="1:20" s="3" customFormat="1" ht="45" customHeight="1" outlineLevel="1" x14ac:dyDescent="0.2">
      <c r="A1141" s="97"/>
      <c r="B1141" s="8"/>
      <c r="C1141" s="7" t="s">
        <v>1452</v>
      </c>
      <c r="D1141" s="6" t="s">
        <v>1451</v>
      </c>
      <c r="E1141" s="6" t="s">
        <v>168</v>
      </c>
      <c r="F1141" s="6" t="s">
        <v>1450</v>
      </c>
      <c r="G1141" s="6" t="s">
        <v>309</v>
      </c>
      <c r="H1141" s="6" t="s">
        <v>1449</v>
      </c>
      <c r="I1141" s="64">
        <v>2</v>
      </c>
      <c r="J1141" s="6" t="s">
        <v>1</v>
      </c>
      <c r="K1141" s="88">
        <v>6036.13</v>
      </c>
      <c r="L1141" s="88">
        <v>5734.32</v>
      </c>
      <c r="M1141" s="87"/>
      <c r="N1141" s="5" t="s">
        <v>39</v>
      </c>
      <c r="O1141" s="4"/>
      <c r="P1141" s="19">
        <f t="shared" si="205"/>
        <v>0</v>
      </c>
      <c r="Q1141" s="19">
        <f t="shared" si="206"/>
        <v>0</v>
      </c>
      <c r="R1141" s="19">
        <f t="shared" si="207"/>
        <v>0</v>
      </c>
      <c r="S1141" s="19">
        <f t="shared" si="208"/>
        <v>0</v>
      </c>
      <c r="T1141" s="19">
        <f t="shared" si="209"/>
        <v>0</v>
      </c>
    </row>
    <row r="1142" spans="1:20" s="3" customFormat="1" ht="45" customHeight="1" outlineLevel="1" x14ac:dyDescent="0.2">
      <c r="A1142" s="97"/>
      <c r="B1142" s="8"/>
      <c r="C1142" s="7" t="s">
        <v>1487</v>
      </c>
      <c r="D1142" s="6" t="s">
        <v>1486</v>
      </c>
      <c r="E1142" s="6" t="s">
        <v>168</v>
      </c>
      <c r="F1142" s="6" t="s">
        <v>1485</v>
      </c>
      <c r="G1142" s="6" t="s">
        <v>231</v>
      </c>
      <c r="H1142" s="6" t="s">
        <v>1484</v>
      </c>
      <c r="I1142" s="64">
        <v>3</v>
      </c>
      <c r="J1142" s="6" t="s">
        <v>1</v>
      </c>
      <c r="K1142" s="88">
        <v>3280.77</v>
      </c>
      <c r="L1142" s="88">
        <v>3116.73</v>
      </c>
      <c r="M1142" s="87"/>
      <c r="N1142" s="5" t="s">
        <v>13</v>
      </c>
      <c r="O1142" s="4"/>
      <c r="P1142" s="19">
        <f t="shared" si="205"/>
        <v>0</v>
      </c>
      <c r="Q1142" s="19">
        <f t="shared" si="206"/>
        <v>0</v>
      </c>
      <c r="R1142" s="19">
        <f t="shared" si="207"/>
        <v>0</v>
      </c>
      <c r="S1142" s="19">
        <f t="shared" si="208"/>
        <v>0</v>
      </c>
      <c r="T1142" s="19">
        <f t="shared" si="209"/>
        <v>0</v>
      </c>
    </row>
    <row r="1143" spans="1:20" s="3" customFormat="1" ht="45" customHeight="1" outlineLevel="1" x14ac:dyDescent="0.2">
      <c r="A1143" s="97"/>
      <c r="B1143" s="8"/>
      <c r="C1143" s="7" t="s">
        <v>1468</v>
      </c>
      <c r="D1143" s="6" t="s">
        <v>1467</v>
      </c>
      <c r="E1143" s="6" t="s">
        <v>168</v>
      </c>
      <c r="F1143" s="6" t="s">
        <v>1466</v>
      </c>
      <c r="G1143" s="6" t="s">
        <v>1277</v>
      </c>
      <c r="H1143" s="6" t="s">
        <v>1465</v>
      </c>
      <c r="I1143" s="64">
        <v>2</v>
      </c>
      <c r="J1143" s="6" t="s">
        <v>1</v>
      </c>
      <c r="K1143" s="88">
        <v>4170.8999999999996</v>
      </c>
      <c r="L1143" s="88">
        <v>3962.36</v>
      </c>
      <c r="M1143" s="87"/>
      <c r="N1143" s="5" t="s">
        <v>13</v>
      </c>
      <c r="O1143" s="4"/>
      <c r="P1143" s="19">
        <f t="shared" si="205"/>
        <v>0</v>
      </c>
      <c r="Q1143" s="19">
        <f t="shared" si="206"/>
        <v>0</v>
      </c>
      <c r="R1143" s="19">
        <f t="shared" si="207"/>
        <v>0</v>
      </c>
      <c r="S1143" s="19">
        <f t="shared" si="208"/>
        <v>0</v>
      </c>
      <c r="T1143" s="19">
        <f t="shared" si="209"/>
        <v>0</v>
      </c>
    </row>
    <row r="1144" spans="1:20" s="3" customFormat="1" ht="45" customHeight="1" outlineLevel="1" x14ac:dyDescent="0.2">
      <c r="A1144" s="97"/>
      <c r="B1144" s="8"/>
      <c r="C1144" s="7" t="s">
        <v>1591</v>
      </c>
      <c r="D1144" s="6" t="s">
        <v>1590</v>
      </c>
      <c r="E1144" s="6" t="s">
        <v>168</v>
      </c>
      <c r="F1144" s="6" t="s">
        <v>1589</v>
      </c>
      <c r="G1144" s="6" t="s">
        <v>247</v>
      </c>
      <c r="H1144" s="6" t="s">
        <v>1588</v>
      </c>
      <c r="I1144" s="64">
        <v>1</v>
      </c>
      <c r="J1144" s="6" t="s">
        <v>1</v>
      </c>
      <c r="K1144" s="88">
        <v>38377.620000000003</v>
      </c>
      <c r="L1144" s="88">
        <v>36458.74</v>
      </c>
      <c r="M1144" s="87"/>
      <c r="N1144" s="5" t="s">
        <v>13</v>
      </c>
      <c r="O1144" s="4"/>
      <c r="P1144" s="19">
        <f t="shared" si="205"/>
        <v>0</v>
      </c>
      <c r="Q1144" s="19">
        <f t="shared" si="206"/>
        <v>0</v>
      </c>
      <c r="R1144" s="19">
        <f t="shared" si="207"/>
        <v>0</v>
      </c>
      <c r="S1144" s="19">
        <f t="shared" si="208"/>
        <v>0</v>
      </c>
      <c r="T1144" s="19">
        <f t="shared" si="209"/>
        <v>0</v>
      </c>
    </row>
    <row r="1145" spans="1:20" s="3" customFormat="1" ht="45" customHeight="1" outlineLevel="1" x14ac:dyDescent="0.2">
      <c r="A1145" s="97"/>
      <c r="B1145" s="8"/>
      <c r="C1145" s="7" t="s">
        <v>1583</v>
      </c>
      <c r="D1145" s="6" t="s">
        <v>1582</v>
      </c>
      <c r="E1145" s="6" t="s">
        <v>168</v>
      </c>
      <c r="F1145" s="6" t="s">
        <v>1581</v>
      </c>
      <c r="G1145" s="6" t="s">
        <v>1360</v>
      </c>
      <c r="H1145" s="6" t="s">
        <v>1580</v>
      </c>
      <c r="I1145" s="64">
        <v>1</v>
      </c>
      <c r="J1145" s="6" t="s">
        <v>1</v>
      </c>
      <c r="K1145" s="88">
        <v>51969.41</v>
      </c>
      <c r="L1145" s="88">
        <v>49370.94</v>
      </c>
      <c r="M1145" s="87"/>
      <c r="N1145" s="5" t="s">
        <v>13</v>
      </c>
      <c r="O1145" s="4"/>
      <c r="P1145" s="19">
        <f t="shared" si="205"/>
        <v>0</v>
      </c>
      <c r="Q1145" s="19">
        <f t="shared" si="206"/>
        <v>0</v>
      </c>
      <c r="R1145" s="19">
        <f t="shared" si="207"/>
        <v>0</v>
      </c>
      <c r="S1145" s="19">
        <f t="shared" si="208"/>
        <v>0</v>
      </c>
      <c r="T1145" s="19">
        <f t="shared" si="209"/>
        <v>0</v>
      </c>
    </row>
    <row r="1146" spans="1:20" s="3" customFormat="1" ht="45" customHeight="1" outlineLevel="1" x14ac:dyDescent="0.2">
      <c r="A1146" s="97"/>
      <c r="B1146" s="8"/>
      <c r="C1146" s="7" t="s">
        <v>1587</v>
      </c>
      <c r="D1146" s="6" t="s">
        <v>1586</v>
      </c>
      <c r="E1146" s="6" t="s">
        <v>168</v>
      </c>
      <c r="F1146" s="6" t="s">
        <v>1585</v>
      </c>
      <c r="G1146" s="6" t="s">
        <v>171</v>
      </c>
      <c r="H1146" s="6" t="s">
        <v>1584</v>
      </c>
      <c r="I1146" s="64">
        <v>1</v>
      </c>
      <c r="J1146" s="6" t="s">
        <v>1</v>
      </c>
      <c r="K1146" s="88">
        <v>37641.050000000003</v>
      </c>
      <c r="L1146" s="88">
        <v>35759</v>
      </c>
      <c r="M1146" s="87"/>
      <c r="N1146" s="5" t="s">
        <v>13</v>
      </c>
      <c r="O1146" s="4"/>
      <c r="P1146" s="19">
        <f t="shared" si="205"/>
        <v>0</v>
      </c>
      <c r="Q1146" s="19">
        <f t="shared" si="206"/>
        <v>0</v>
      </c>
      <c r="R1146" s="19">
        <f t="shared" si="207"/>
        <v>0</v>
      </c>
      <c r="S1146" s="19">
        <f t="shared" si="208"/>
        <v>0</v>
      </c>
      <c r="T1146" s="19">
        <f t="shared" si="209"/>
        <v>0</v>
      </c>
    </row>
    <row r="1147" spans="1:20" s="3" customFormat="1" ht="45" customHeight="1" outlineLevel="1" x14ac:dyDescent="0.2">
      <c r="A1147" s="97"/>
      <c r="B1147" s="8"/>
      <c r="C1147" s="7" t="s">
        <v>1404</v>
      </c>
      <c r="D1147" s="6" t="s">
        <v>1403</v>
      </c>
      <c r="E1147" s="6" t="s">
        <v>168</v>
      </c>
      <c r="F1147" s="6" t="s">
        <v>1402</v>
      </c>
      <c r="G1147" s="6" t="s">
        <v>548</v>
      </c>
      <c r="H1147" s="6" t="s">
        <v>1401</v>
      </c>
      <c r="I1147" s="64">
        <v>1</v>
      </c>
      <c r="J1147" s="6" t="s">
        <v>1</v>
      </c>
      <c r="K1147" s="88">
        <v>22684.07</v>
      </c>
      <c r="L1147" s="88">
        <v>21549.87</v>
      </c>
      <c r="M1147" s="87"/>
      <c r="N1147" s="5" t="s">
        <v>13</v>
      </c>
      <c r="O1147" s="4"/>
      <c r="P1147" s="19">
        <f t="shared" si="205"/>
        <v>0</v>
      </c>
      <c r="Q1147" s="19">
        <f t="shared" si="206"/>
        <v>0</v>
      </c>
      <c r="R1147" s="19">
        <f t="shared" si="207"/>
        <v>0</v>
      </c>
      <c r="S1147" s="19">
        <f t="shared" si="208"/>
        <v>0</v>
      </c>
      <c r="T1147" s="19">
        <f t="shared" si="209"/>
        <v>0</v>
      </c>
    </row>
    <row r="1148" spans="1:20" s="3" customFormat="1" ht="45" customHeight="1" outlineLevel="1" x14ac:dyDescent="0.2">
      <c r="A1148" s="97"/>
      <c r="B1148" s="8"/>
      <c r="C1148" s="7" t="s">
        <v>1551</v>
      </c>
      <c r="D1148" s="6" t="s">
        <v>1550</v>
      </c>
      <c r="E1148" s="6" t="s">
        <v>173</v>
      </c>
      <c r="F1148" s="6" t="s">
        <v>1549</v>
      </c>
      <c r="G1148" s="6" t="s">
        <v>418</v>
      </c>
      <c r="H1148" s="6" t="s">
        <v>1548</v>
      </c>
      <c r="I1148" s="64">
        <v>4</v>
      </c>
      <c r="J1148" s="6" t="s">
        <v>1</v>
      </c>
      <c r="K1148" s="88">
        <v>3091.59</v>
      </c>
      <c r="L1148" s="88">
        <v>2937.01</v>
      </c>
      <c r="M1148" s="87"/>
      <c r="N1148" s="5" t="s">
        <v>39</v>
      </c>
      <c r="O1148" s="4"/>
      <c r="P1148" s="19">
        <f t="shared" si="205"/>
        <v>0</v>
      </c>
      <c r="Q1148" s="19">
        <f t="shared" si="206"/>
        <v>0</v>
      </c>
      <c r="R1148" s="19">
        <f t="shared" si="207"/>
        <v>0</v>
      </c>
      <c r="S1148" s="19">
        <f t="shared" si="208"/>
        <v>0</v>
      </c>
      <c r="T1148" s="19">
        <f t="shared" si="209"/>
        <v>0</v>
      </c>
    </row>
    <row r="1149" spans="1:20" s="3" customFormat="1" ht="45" customHeight="1" outlineLevel="1" x14ac:dyDescent="0.2">
      <c r="A1149" s="97"/>
      <c r="B1149" s="8"/>
      <c r="C1149" s="7" t="s">
        <v>1338</v>
      </c>
      <c r="D1149" s="6" t="s">
        <v>1337</v>
      </c>
      <c r="E1149" s="6" t="s">
        <v>173</v>
      </c>
      <c r="F1149" s="6" t="s">
        <v>1336</v>
      </c>
      <c r="G1149" s="6" t="s">
        <v>236</v>
      </c>
      <c r="H1149" s="6" t="s">
        <v>1335</v>
      </c>
      <c r="I1149" s="64">
        <v>24</v>
      </c>
      <c r="J1149" s="6" t="s">
        <v>1</v>
      </c>
      <c r="K1149" s="88">
        <v>267.93</v>
      </c>
      <c r="L1149" s="88">
        <v>254.53</v>
      </c>
      <c r="M1149" s="87"/>
      <c r="N1149" s="5" t="s">
        <v>13</v>
      </c>
      <c r="O1149" s="4"/>
      <c r="P1149" s="19">
        <f t="shared" si="205"/>
        <v>0</v>
      </c>
      <c r="Q1149" s="19">
        <f t="shared" si="206"/>
        <v>0</v>
      </c>
      <c r="R1149" s="19">
        <f t="shared" si="207"/>
        <v>0</v>
      </c>
      <c r="S1149" s="19">
        <f t="shared" si="208"/>
        <v>0</v>
      </c>
      <c r="T1149" s="19">
        <f t="shared" si="209"/>
        <v>0</v>
      </c>
    </row>
    <row r="1150" spans="1:20" s="3" customFormat="1" ht="45" customHeight="1" outlineLevel="1" x14ac:dyDescent="0.2">
      <c r="A1150" s="97"/>
      <c r="B1150" s="8"/>
      <c r="C1150" s="7" t="s">
        <v>1433</v>
      </c>
      <c r="D1150" s="6" t="s">
        <v>1432</v>
      </c>
      <c r="E1150" s="6" t="s">
        <v>173</v>
      </c>
      <c r="F1150" s="6" t="s">
        <v>1431</v>
      </c>
      <c r="G1150" s="6" t="s">
        <v>405</v>
      </c>
      <c r="H1150" s="6" t="s">
        <v>1430</v>
      </c>
      <c r="I1150" s="64">
        <v>6</v>
      </c>
      <c r="J1150" s="6" t="s">
        <v>1</v>
      </c>
      <c r="K1150" s="88">
        <v>1507.51</v>
      </c>
      <c r="L1150" s="88">
        <v>1432.13</v>
      </c>
      <c r="M1150" s="87"/>
      <c r="N1150" s="5" t="s">
        <v>54</v>
      </c>
      <c r="O1150" s="4"/>
      <c r="P1150" s="19">
        <f t="shared" si="205"/>
        <v>0</v>
      </c>
      <c r="Q1150" s="19">
        <f t="shared" si="206"/>
        <v>0</v>
      </c>
      <c r="R1150" s="19">
        <f t="shared" si="207"/>
        <v>0</v>
      </c>
      <c r="S1150" s="19">
        <f t="shared" si="208"/>
        <v>0</v>
      </c>
      <c r="T1150" s="19">
        <f t="shared" si="209"/>
        <v>0</v>
      </c>
    </row>
    <row r="1151" spans="1:20" s="3" customFormat="1" ht="45" customHeight="1" outlineLevel="1" x14ac:dyDescent="0.2">
      <c r="A1151" s="97"/>
      <c r="B1151" s="8"/>
      <c r="C1151" s="7" t="s">
        <v>1412</v>
      </c>
      <c r="D1151" s="6" t="s">
        <v>1411</v>
      </c>
      <c r="E1151" s="6" t="s">
        <v>173</v>
      </c>
      <c r="F1151" s="6" t="s">
        <v>1410</v>
      </c>
      <c r="G1151" s="6" t="s">
        <v>197</v>
      </c>
      <c r="H1151" s="6" t="s">
        <v>1409</v>
      </c>
      <c r="I1151" s="64">
        <v>1</v>
      </c>
      <c r="J1151" s="6" t="s">
        <v>1</v>
      </c>
      <c r="K1151" s="88">
        <v>5384.85</v>
      </c>
      <c r="L1151" s="88">
        <v>5115.6099999999997</v>
      </c>
      <c r="M1151" s="87"/>
      <c r="N1151" s="5" t="s">
        <v>222</v>
      </c>
      <c r="O1151" s="4"/>
      <c r="P1151" s="19">
        <f t="shared" si="205"/>
        <v>0</v>
      </c>
      <c r="Q1151" s="19">
        <f t="shared" si="206"/>
        <v>0</v>
      </c>
      <c r="R1151" s="19">
        <f t="shared" si="207"/>
        <v>0</v>
      </c>
      <c r="S1151" s="19">
        <f t="shared" si="208"/>
        <v>0</v>
      </c>
      <c r="T1151" s="19">
        <f t="shared" si="209"/>
        <v>0</v>
      </c>
    </row>
    <row r="1152" spans="1:20" s="3" customFormat="1" ht="45" customHeight="1" outlineLevel="1" x14ac:dyDescent="0.2">
      <c r="A1152" s="97"/>
      <c r="B1152" s="8"/>
      <c r="C1152" s="7" t="s">
        <v>1425</v>
      </c>
      <c r="D1152" s="6" t="s">
        <v>1424</v>
      </c>
      <c r="E1152" s="6" t="s">
        <v>173</v>
      </c>
      <c r="F1152" s="6" t="s">
        <v>1423</v>
      </c>
      <c r="G1152" s="6" t="s">
        <v>1422</v>
      </c>
      <c r="H1152" s="6" t="s">
        <v>1421</v>
      </c>
      <c r="I1152" s="64">
        <v>2</v>
      </c>
      <c r="J1152" s="6" t="s">
        <v>1</v>
      </c>
      <c r="K1152" s="88">
        <v>5012.1899999999996</v>
      </c>
      <c r="L1152" s="88">
        <v>4761.58</v>
      </c>
      <c r="M1152" s="87"/>
      <c r="N1152" s="5" t="s">
        <v>13</v>
      </c>
      <c r="O1152" s="4"/>
      <c r="P1152" s="19">
        <f t="shared" si="205"/>
        <v>0</v>
      </c>
      <c r="Q1152" s="19">
        <f t="shared" si="206"/>
        <v>0</v>
      </c>
      <c r="R1152" s="19">
        <f t="shared" si="207"/>
        <v>0</v>
      </c>
      <c r="S1152" s="19">
        <f t="shared" si="208"/>
        <v>0</v>
      </c>
      <c r="T1152" s="19">
        <f t="shared" si="209"/>
        <v>0</v>
      </c>
    </row>
    <row r="1153" spans="1:20" s="3" customFormat="1" ht="45" customHeight="1" outlineLevel="1" x14ac:dyDescent="0.2">
      <c r="A1153" s="97"/>
      <c r="B1153" s="8"/>
      <c r="C1153" s="7" t="s">
        <v>1524</v>
      </c>
      <c r="D1153" s="6" t="s">
        <v>1523</v>
      </c>
      <c r="E1153" s="6" t="s">
        <v>173</v>
      </c>
      <c r="F1153" s="6" t="s">
        <v>51</v>
      </c>
      <c r="G1153" s="6" t="s">
        <v>715</v>
      </c>
      <c r="H1153" s="6" t="s">
        <v>1522</v>
      </c>
      <c r="I1153" s="64">
        <v>3</v>
      </c>
      <c r="J1153" s="6" t="s">
        <v>1</v>
      </c>
      <c r="K1153" s="88">
        <v>2001</v>
      </c>
      <c r="L1153" s="88">
        <v>1900.95</v>
      </c>
      <c r="M1153" s="87"/>
      <c r="N1153" s="5" t="s">
        <v>13</v>
      </c>
      <c r="O1153" s="4"/>
      <c r="P1153" s="19">
        <f t="shared" si="205"/>
        <v>0</v>
      </c>
      <c r="Q1153" s="19">
        <f t="shared" si="206"/>
        <v>0</v>
      </c>
      <c r="R1153" s="19">
        <f t="shared" si="207"/>
        <v>0</v>
      </c>
      <c r="S1153" s="19">
        <f t="shared" si="208"/>
        <v>0</v>
      </c>
      <c r="T1153" s="19">
        <f t="shared" si="209"/>
        <v>0</v>
      </c>
    </row>
    <row r="1154" spans="1:20" s="3" customFormat="1" ht="45" customHeight="1" outlineLevel="1" x14ac:dyDescent="0.2">
      <c r="A1154" s="97"/>
      <c r="B1154" s="8"/>
      <c r="C1154" s="7" t="s">
        <v>1543</v>
      </c>
      <c r="D1154" s="6" t="s">
        <v>1542</v>
      </c>
      <c r="E1154" s="6" t="s">
        <v>173</v>
      </c>
      <c r="F1154" s="6" t="s">
        <v>1541</v>
      </c>
      <c r="G1154" s="6" t="s">
        <v>604</v>
      </c>
      <c r="H1154" s="6" t="s">
        <v>1540</v>
      </c>
      <c r="I1154" s="64">
        <v>3</v>
      </c>
      <c r="J1154" s="6" t="s">
        <v>1</v>
      </c>
      <c r="K1154" s="88">
        <v>2482.11</v>
      </c>
      <c r="L1154" s="88">
        <v>2358</v>
      </c>
      <c r="M1154" s="87"/>
      <c r="N1154" s="5" t="s">
        <v>13</v>
      </c>
      <c r="O1154" s="4"/>
      <c r="P1154" s="19">
        <f t="shared" ref="P1154:P1173" si="210">F1154*O1154</f>
        <v>0</v>
      </c>
      <c r="Q1154" s="19">
        <f t="shared" ref="Q1154:Q1173" si="211">G1154*O1154</f>
        <v>0</v>
      </c>
      <c r="R1154" s="19">
        <f t="shared" ref="R1154:R1173" si="212">K1154*O1154</f>
        <v>0</v>
      </c>
      <c r="S1154" s="19">
        <f t="shared" ref="S1154:S1173" si="213">L1154*O1154</f>
        <v>0</v>
      </c>
      <c r="T1154" s="19">
        <f t="shared" ref="T1154:T1173" si="214">O1154/I1154</f>
        <v>0</v>
      </c>
    </row>
    <row r="1155" spans="1:20" s="3" customFormat="1" ht="45" customHeight="1" outlineLevel="1" x14ac:dyDescent="0.2">
      <c r="A1155" s="97"/>
      <c r="B1155" s="8"/>
      <c r="C1155" s="7" t="s">
        <v>1559</v>
      </c>
      <c r="D1155" s="6" t="s">
        <v>1558</v>
      </c>
      <c r="E1155" s="6" t="s">
        <v>173</v>
      </c>
      <c r="F1155" s="6" t="s">
        <v>1557</v>
      </c>
      <c r="G1155" s="6" t="s">
        <v>304</v>
      </c>
      <c r="H1155" s="6" t="s">
        <v>1556</v>
      </c>
      <c r="I1155" s="64">
        <v>3</v>
      </c>
      <c r="J1155" s="6" t="s">
        <v>1</v>
      </c>
      <c r="K1155" s="88">
        <v>1222.07</v>
      </c>
      <c r="L1155" s="88">
        <v>1160.97</v>
      </c>
      <c r="M1155" s="87"/>
      <c r="N1155" s="5" t="s">
        <v>54</v>
      </c>
      <c r="O1155" s="4"/>
      <c r="P1155" s="19">
        <f t="shared" si="210"/>
        <v>0</v>
      </c>
      <c r="Q1155" s="19">
        <f t="shared" si="211"/>
        <v>0</v>
      </c>
      <c r="R1155" s="19">
        <f t="shared" si="212"/>
        <v>0</v>
      </c>
      <c r="S1155" s="19">
        <f t="shared" si="213"/>
        <v>0</v>
      </c>
      <c r="T1155" s="19">
        <f t="shared" si="214"/>
        <v>0</v>
      </c>
    </row>
    <row r="1156" spans="1:20" s="3" customFormat="1" ht="45" customHeight="1" outlineLevel="1" x14ac:dyDescent="0.2">
      <c r="A1156" s="97"/>
      <c r="B1156" s="8"/>
      <c r="C1156" s="7" t="s">
        <v>1300</v>
      </c>
      <c r="D1156" s="6" t="s">
        <v>1299</v>
      </c>
      <c r="E1156" s="6" t="s">
        <v>173</v>
      </c>
      <c r="F1156" s="6" t="s">
        <v>1298</v>
      </c>
      <c r="G1156" s="6" t="s">
        <v>1297</v>
      </c>
      <c r="H1156" s="6" t="s">
        <v>1296</v>
      </c>
      <c r="I1156" s="64">
        <v>6</v>
      </c>
      <c r="J1156" s="6" t="s">
        <v>1</v>
      </c>
      <c r="K1156" s="88">
        <v>2510.39</v>
      </c>
      <c r="L1156" s="88">
        <v>2384.87</v>
      </c>
      <c r="M1156" s="87"/>
      <c r="N1156" s="5" t="s">
        <v>9</v>
      </c>
      <c r="O1156" s="4"/>
      <c r="P1156" s="19">
        <f t="shared" si="210"/>
        <v>0</v>
      </c>
      <c r="Q1156" s="19">
        <f t="shared" si="211"/>
        <v>0</v>
      </c>
      <c r="R1156" s="19">
        <f t="shared" si="212"/>
        <v>0</v>
      </c>
      <c r="S1156" s="19">
        <f t="shared" si="213"/>
        <v>0</v>
      </c>
      <c r="T1156" s="19">
        <f t="shared" si="214"/>
        <v>0</v>
      </c>
    </row>
    <row r="1157" spans="1:20" s="3" customFormat="1" ht="45" customHeight="1" outlineLevel="1" x14ac:dyDescent="0.2">
      <c r="A1157" s="97"/>
      <c r="B1157" s="8"/>
      <c r="C1157" s="7" t="s">
        <v>1313</v>
      </c>
      <c r="D1157" s="6" t="s">
        <v>1312</v>
      </c>
      <c r="E1157" s="6" t="s">
        <v>173</v>
      </c>
      <c r="F1157" s="6" t="s">
        <v>1311</v>
      </c>
      <c r="G1157" s="6" t="s">
        <v>1264</v>
      </c>
      <c r="H1157" s="6" t="s">
        <v>1310</v>
      </c>
      <c r="I1157" s="64">
        <v>6</v>
      </c>
      <c r="J1157" s="6" t="s">
        <v>1</v>
      </c>
      <c r="K1157" s="88">
        <v>1468.26</v>
      </c>
      <c r="L1157" s="88">
        <v>1394.85</v>
      </c>
      <c r="M1157" s="87"/>
      <c r="N1157" s="5" t="s">
        <v>9</v>
      </c>
      <c r="O1157" s="4"/>
      <c r="P1157" s="19">
        <f t="shared" si="210"/>
        <v>0</v>
      </c>
      <c r="Q1157" s="19">
        <f t="shared" si="211"/>
        <v>0</v>
      </c>
      <c r="R1157" s="19">
        <f t="shared" si="212"/>
        <v>0</v>
      </c>
      <c r="S1157" s="19">
        <f t="shared" si="213"/>
        <v>0</v>
      </c>
      <c r="T1157" s="19">
        <f t="shared" si="214"/>
        <v>0</v>
      </c>
    </row>
    <row r="1158" spans="1:20" s="3" customFormat="1" ht="45" customHeight="1" outlineLevel="1" x14ac:dyDescent="0.2">
      <c r="A1158" s="97"/>
      <c r="B1158" s="8"/>
      <c r="C1158" s="7" t="s">
        <v>1358</v>
      </c>
      <c r="D1158" s="6" t="s">
        <v>1357</v>
      </c>
      <c r="E1158" s="6" t="s">
        <v>173</v>
      </c>
      <c r="F1158" s="6" t="s">
        <v>1356</v>
      </c>
      <c r="G1158" s="6" t="s">
        <v>446</v>
      </c>
      <c r="H1158" s="6" t="s">
        <v>1355</v>
      </c>
      <c r="I1158" s="64">
        <v>12</v>
      </c>
      <c r="J1158" s="6" t="s">
        <v>1</v>
      </c>
      <c r="K1158" s="88">
        <v>286.04000000000002</v>
      </c>
      <c r="L1158" s="88">
        <v>271.74</v>
      </c>
      <c r="M1158" s="87"/>
      <c r="N1158" s="5" t="s">
        <v>0</v>
      </c>
      <c r="O1158" s="4"/>
      <c r="P1158" s="19">
        <f t="shared" si="210"/>
        <v>0</v>
      </c>
      <c r="Q1158" s="19">
        <f t="shared" si="211"/>
        <v>0</v>
      </c>
      <c r="R1158" s="19">
        <f t="shared" si="212"/>
        <v>0</v>
      </c>
      <c r="S1158" s="19">
        <f t="shared" si="213"/>
        <v>0</v>
      </c>
      <c r="T1158" s="19">
        <f t="shared" si="214"/>
        <v>0</v>
      </c>
    </row>
    <row r="1159" spans="1:20" s="3" customFormat="1" ht="45" customHeight="1" outlineLevel="1" x14ac:dyDescent="0.2">
      <c r="A1159" s="97"/>
      <c r="B1159" s="8"/>
      <c r="C1159" s="7" t="s">
        <v>1362</v>
      </c>
      <c r="D1159" s="6" t="s">
        <v>1361</v>
      </c>
      <c r="E1159" s="6" t="s">
        <v>173</v>
      </c>
      <c r="F1159" s="6" t="s">
        <v>1360</v>
      </c>
      <c r="G1159" s="6" t="s">
        <v>446</v>
      </c>
      <c r="H1159" s="6" t="s">
        <v>1359</v>
      </c>
      <c r="I1159" s="64">
        <v>12</v>
      </c>
      <c r="J1159" s="6" t="s">
        <v>1</v>
      </c>
      <c r="K1159" s="88">
        <v>475.93</v>
      </c>
      <c r="L1159" s="88">
        <v>452.13</v>
      </c>
      <c r="M1159" s="87"/>
      <c r="N1159" s="5" t="s">
        <v>39</v>
      </c>
      <c r="O1159" s="4"/>
      <c r="P1159" s="19">
        <f t="shared" si="210"/>
        <v>0</v>
      </c>
      <c r="Q1159" s="19">
        <f t="shared" si="211"/>
        <v>0</v>
      </c>
      <c r="R1159" s="19">
        <f t="shared" si="212"/>
        <v>0</v>
      </c>
      <c r="S1159" s="19">
        <f t="shared" si="213"/>
        <v>0</v>
      </c>
      <c r="T1159" s="19">
        <f t="shared" si="214"/>
        <v>0</v>
      </c>
    </row>
    <row r="1160" spans="1:20" s="3" customFormat="1" ht="45" customHeight="1" outlineLevel="1" x14ac:dyDescent="0.2">
      <c r="A1160" s="97"/>
      <c r="B1160" s="8"/>
      <c r="C1160" s="7" t="s">
        <v>1494</v>
      </c>
      <c r="D1160" s="6" t="s">
        <v>1493</v>
      </c>
      <c r="E1160" s="6" t="s">
        <v>173</v>
      </c>
      <c r="F1160" s="6" t="s">
        <v>1492</v>
      </c>
      <c r="G1160" s="6" t="s">
        <v>190</v>
      </c>
      <c r="H1160" s="6"/>
      <c r="I1160" s="64">
        <v>2</v>
      </c>
      <c r="J1160" s="6" t="s">
        <v>1</v>
      </c>
      <c r="K1160" s="88">
        <v>4336.87</v>
      </c>
      <c r="L1160" s="88">
        <v>4120.03</v>
      </c>
      <c r="M1160" s="87"/>
      <c r="N1160" s="5" t="s">
        <v>0</v>
      </c>
      <c r="O1160" s="4"/>
      <c r="P1160" s="19">
        <f t="shared" si="210"/>
        <v>0</v>
      </c>
      <c r="Q1160" s="19">
        <f t="shared" si="211"/>
        <v>0</v>
      </c>
      <c r="R1160" s="19">
        <f t="shared" si="212"/>
        <v>0</v>
      </c>
      <c r="S1160" s="19">
        <f t="shared" si="213"/>
        <v>0</v>
      </c>
      <c r="T1160" s="19">
        <f t="shared" si="214"/>
        <v>0</v>
      </c>
    </row>
    <row r="1161" spans="1:20" s="3" customFormat="1" ht="45" customHeight="1" outlineLevel="1" x14ac:dyDescent="0.2">
      <c r="A1161" s="97"/>
      <c r="B1161" s="8"/>
      <c r="C1161" s="7" t="s">
        <v>1479</v>
      </c>
      <c r="D1161" s="6" t="s">
        <v>1478</v>
      </c>
      <c r="E1161" s="6" t="s">
        <v>173</v>
      </c>
      <c r="F1161" s="6" t="s">
        <v>1477</v>
      </c>
      <c r="G1161" s="6" t="s">
        <v>359</v>
      </c>
      <c r="H1161" s="6"/>
      <c r="I1161" s="64">
        <v>2</v>
      </c>
      <c r="J1161" s="6" t="s">
        <v>1</v>
      </c>
      <c r="K1161" s="88">
        <v>4941.53</v>
      </c>
      <c r="L1161" s="88">
        <v>4694.45</v>
      </c>
      <c r="M1161" s="87"/>
      <c r="N1161" s="5" t="s">
        <v>13</v>
      </c>
      <c r="O1161" s="4"/>
      <c r="P1161" s="19">
        <f t="shared" si="210"/>
        <v>0</v>
      </c>
      <c r="Q1161" s="19">
        <f t="shared" si="211"/>
        <v>0</v>
      </c>
      <c r="R1161" s="19">
        <f t="shared" si="212"/>
        <v>0</v>
      </c>
      <c r="S1161" s="19">
        <f t="shared" si="213"/>
        <v>0</v>
      </c>
      <c r="T1161" s="19">
        <f t="shared" si="214"/>
        <v>0</v>
      </c>
    </row>
    <row r="1162" spans="1:20" s="3" customFormat="1" ht="45" customHeight="1" outlineLevel="1" x14ac:dyDescent="0.2">
      <c r="A1162" s="97"/>
      <c r="B1162" s="8"/>
      <c r="C1162" s="7" t="s">
        <v>1448</v>
      </c>
      <c r="D1162" s="6" t="s">
        <v>1447</v>
      </c>
      <c r="E1162" s="6" t="s">
        <v>173</v>
      </c>
      <c r="F1162" s="6" t="s">
        <v>1446</v>
      </c>
      <c r="G1162" s="6" t="s">
        <v>201</v>
      </c>
      <c r="H1162" s="6"/>
      <c r="I1162" s="64">
        <v>2</v>
      </c>
      <c r="J1162" s="6" t="s">
        <v>1</v>
      </c>
      <c r="K1162" s="88">
        <v>5836.57</v>
      </c>
      <c r="L1162" s="88">
        <v>5544.74</v>
      </c>
      <c r="M1162" s="87"/>
      <c r="N1162" s="5" t="s">
        <v>13</v>
      </c>
      <c r="O1162" s="4"/>
      <c r="P1162" s="19">
        <f t="shared" si="210"/>
        <v>0</v>
      </c>
      <c r="Q1162" s="19">
        <f t="shared" si="211"/>
        <v>0</v>
      </c>
      <c r="R1162" s="19">
        <f t="shared" si="212"/>
        <v>0</v>
      </c>
      <c r="S1162" s="19">
        <f t="shared" si="213"/>
        <v>0</v>
      </c>
      <c r="T1162" s="19">
        <f t="shared" si="214"/>
        <v>0</v>
      </c>
    </row>
    <row r="1163" spans="1:20" s="3" customFormat="1" ht="45" customHeight="1" outlineLevel="1" x14ac:dyDescent="0.2">
      <c r="A1163" s="97"/>
      <c r="B1163" s="8"/>
      <c r="C1163" s="7" t="s">
        <v>1388</v>
      </c>
      <c r="D1163" s="6" t="s">
        <v>1387</v>
      </c>
      <c r="E1163" s="6" t="s">
        <v>173</v>
      </c>
      <c r="F1163" s="6" t="s">
        <v>1386</v>
      </c>
      <c r="G1163" s="6" t="s">
        <v>382</v>
      </c>
      <c r="H1163" s="6" t="s">
        <v>1385</v>
      </c>
      <c r="I1163" s="64">
        <v>6</v>
      </c>
      <c r="J1163" s="6" t="s">
        <v>1</v>
      </c>
      <c r="K1163" s="88">
        <v>770.3</v>
      </c>
      <c r="L1163" s="88">
        <v>731.79</v>
      </c>
      <c r="M1163" s="87"/>
      <c r="N1163" s="5" t="s">
        <v>13</v>
      </c>
      <c r="O1163" s="4"/>
      <c r="P1163" s="19">
        <f t="shared" si="210"/>
        <v>0</v>
      </c>
      <c r="Q1163" s="19">
        <f t="shared" si="211"/>
        <v>0</v>
      </c>
      <c r="R1163" s="19">
        <f t="shared" si="212"/>
        <v>0</v>
      </c>
      <c r="S1163" s="19">
        <f t="shared" si="213"/>
        <v>0</v>
      </c>
      <c r="T1163" s="19">
        <f t="shared" si="214"/>
        <v>0</v>
      </c>
    </row>
    <row r="1164" spans="1:20" s="3" customFormat="1" ht="45" customHeight="1" outlineLevel="1" x14ac:dyDescent="0.2">
      <c r="A1164" s="97"/>
      <c r="B1164" s="8"/>
      <c r="C1164" s="7" t="s">
        <v>1400</v>
      </c>
      <c r="D1164" s="6" t="s">
        <v>1399</v>
      </c>
      <c r="E1164" s="6" t="s">
        <v>173</v>
      </c>
      <c r="F1164" s="6" t="s">
        <v>1398</v>
      </c>
      <c r="G1164" s="6" t="s">
        <v>154</v>
      </c>
      <c r="H1164" s="6" t="s">
        <v>1397</v>
      </c>
      <c r="I1164" s="64">
        <v>2</v>
      </c>
      <c r="J1164" s="6" t="s">
        <v>1</v>
      </c>
      <c r="K1164" s="88">
        <v>5690.12</v>
      </c>
      <c r="L1164" s="88">
        <v>5405.61</v>
      </c>
      <c r="M1164" s="87"/>
      <c r="N1164" s="5" t="s">
        <v>13</v>
      </c>
      <c r="O1164" s="4"/>
      <c r="P1164" s="19">
        <f t="shared" si="210"/>
        <v>0</v>
      </c>
      <c r="Q1164" s="19">
        <f t="shared" si="211"/>
        <v>0</v>
      </c>
      <c r="R1164" s="19">
        <f t="shared" si="212"/>
        <v>0</v>
      </c>
      <c r="S1164" s="19">
        <f t="shared" si="213"/>
        <v>0</v>
      </c>
      <c r="T1164" s="19">
        <f t="shared" si="214"/>
        <v>0</v>
      </c>
    </row>
    <row r="1165" spans="1:20" s="3" customFormat="1" ht="45" customHeight="1" outlineLevel="1" x14ac:dyDescent="0.2">
      <c r="A1165" s="97"/>
      <c r="B1165" s="8"/>
      <c r="C1165" s="7" t="s">
        <v>1505</v>
      </c>
      <c r="D1165" s="6" t="s">
        <v>1504</v>
      </c>
      <c r="E1165" s="6" t="s">
        <v>173</v>
      </c>
      <c r="F1165" s="6" t="s">
        <v>1503</v>
      </c>
      <c r="G1165" s="6" t="s">
        <v>190</v>
      </c>
      <c r="H1165" s="6"/>
      <c r="I1165" s="64">
        <v>2</v>
      </c>
      <c r="J1165" s="6" t="s">
        <v>1</v>
      </c>
      <c r="K1165" s="88">
        <v>4681.0600000000004</v>
      </c>
      <c r="L1165" s="88">
        <v>4447.01</v>
      </c>
      <c r="M1165" s="87"/>
      <c r="N1165" s="5" t="s">
        <v>13</v>
      </c>
      <c r="O1165" s="4"/>
      <c r="P1165" s="19">
        <f t="shared" si="210"/>
        <v>0</v>
      </c>
      <c r="Q1165" s="19">
        <f t="shared" si="211"/>
        <v>0</v>
      </c>
      <c r="R1165" s="19">
        <f t="shared" si="212"/>
        <v>0</v>
      </c>
      <c r="S1165" s="19">
        <f t="shared" si="213"/>
        <v>0</v>
      </c>
      <c r="T1165" s="19">
        <f t="shared" si="214"/>
        <v>0</v>
      </c>
    </row>
    <row r="1166" spans="1:20" s="3" customFormat="1" ht="45" customHeight="1" outlineLevel="1" x14ac:dyDescent="0.2">
      <c r="A1166" s="97"/>
      <c r="B1166" s="8"/>
      <c r="C1166" s="7" t="s">
        <v>1445</v>
      </c>
      <c r="D1166" s="6" t="s">
        <v>1444</v>
      </c>
      <c r="E1166" s="6" t="s">
        <v>173</v>
      </c>
      <c r="F1166" s="6" t="s">
        <v>1443</v>
      </c>
      <c r="G1166" s="6" t="s">
        <v>1264</v>
      </c>
      <c r="H1166" s="6" t="s">
        <v>1442</v>
      </c>
      <c r="I1166" s="64">
        <v>2</v>
      </c>
      <c r="J1166" s="6" t="s">
        <v>1</v>
      </c>
      <c r="K1166" s="88">
        <v>3358.95</v>
      </c>
      <c r="L1166" s="88">
        <v>3191</v>
      </c>
      <c r="M1166" s="87"/>
      <c r="N1166" s="5" t="s">
        <v>222</v>
      </c>
      <c r="O1166" s="4"/>
      <c r="P1166" s="19">
        <f t="shared" si="210"/>
        <v>0</v>
      </c>
      <c r="Q1166" s="19">
        <f t="shared" si="211"/>
        <v>0</v>
      </c>
      <c r="R1166" s="19">
        <f t="shared" si="212"/>
        <v>0</v>
      </c>
      <c r="S1166" s="19">
        <f t="shared" si="213"/>
        <v>0</v>
      </c>
      <c r="T1166" s="19">
        <f t="shared" si="214"/>
        <v>0</v>
      </c>
    </row>
    <row r="1167" spans="1:20" s="3" customFormat="1" ht="45" customHeight="1" outlineLevel="1" x14ac:dyDescent="0.2">
      <c r="A1167" s="97"/>
      <c r="B1167" s="8"/>
      <c r="C1167" s="7" t="s">
        <v>1491</v>
      </c>
      <c r="D1167" s="6" t="s">
        <v>1490</v>
      </c>
      <c r="E1167" s="6" t="s">
        <v>173</v>
      </c>
      <c r="F1167" s="6" t="s">
        <v>1489</v>
      </c>
      <c r="G1167" s="6" t="s">
        <v>359</v>
      </c>
      <c r="H1167" s="6" t="s">
        <v>1488</v>
      </c>
      <c r="I1167" s="64">
        <v>2</v>
      </c>
      <c r="J1167" s="6" t="s">
        <v>1</v>
      </c>
      <c r="K1167" s="88">
        <v>3917.74</v>
      </c>
      <c r="L1167" s="88">
        <v>3721.85</v>
      </c>
      <c r="M1167" s="87"/>
      <c r="N1167" s="5" t="s">
        <v>39</v>
      </c>
      <c r="O1167" s="4"/>
      <c r="P1167" s="19">
        <f t="shared" si="210"/>
        <v>0</v>
      </c>
      <c r="Q1167" s="19">
        <f t="shared" si="211"/>
        <v>0</v>
      </c>
      <c r="R1167" s="19">
        <f t="shared" si="212"/>
        <v>0</v>
      </c>
      <c r="S1167" s="19">
        <f t="shared" si="213"/>
        <v>0</v>
      </c>
      <c r="T1167" s="19">
        <f t="shared" si="214"/>
        <v>0</v>
      </c>
    </row>
    <row r="1168" spans="1:20" s="3" customFormat="1" ht="45" customHeight="1" outlineLevel="1" x14ac:dyDescent="0.2">
      <c r="A1168" s="97"/>
      <c r="B1168" s="8"/>
      <c r="C1168" s="7" t="s">
        <v>1599</v>
      </c>
      <c r="D1168" s="6" t="s">
        <v>1598</v>
      </c>
      <c r="E1168" s="6" t="s">
        <v>173</v>
      </c>
      <c r="F1168" s="6" t="s">
        <v>1597</v>
      </c>
      <c r="G1168" s="6" t="s">
        <v>1315</v>
      </c>
      <c r="H1168" s="6" t="s">
        <v>1596</v>
      </c>
      <c r="I1168" s="64">
        <v>1</v>
      </c>
      <c r="J1168" s="6" t="s">
        <v>1</v>
      </c>
      <c r="K1168" s="88">
        <v>8668.2000000000007</v>
      </c>
      <c r="L1168" s="88">
        <v>8234.7900000000009</v>
      </c>
      <c r="M1168" s="87"/>
      <c r="N1168" s="5" t="s">
        <v>39</v>
      </c>
      <c r="O1168" s="4"/>
      <c r="P1168" s="19">
        <f t="shared" si="210"/>
        <v>0</v>
      </c>
      <c r="Q1168" s="19">
        <f t="shared" si="211"/>
        <v>0</v>
      </c>
      <c r="R1168" s="19">
        <f t="shared" si="212"/>
        <v>0</v>
      </c>
      <c r="S1168" s="19">
        <f t="shared" si="213"/>
        <v>0</v>
      </c>
      <c r="T1168" s="19">
        <f t="shared" si="214"/>
        <v>0</v>
      </c>
    </row>
    <row r="1169" spans="1:20" s="3" customFormat="1" ht="45" customHeight="1" outlineLevel="1" x14ac:dyDescent="0.2">
      <c r="A1169" s="97"/>
      <c r="B1169" s="8"/>
      <c r="C1169" s="7" t="s">
        <v>1372</v>
      </c>
      <c r="D1169" s="6" t="s">
        <v>1371</v>
      </c>
      <c r="E1169" s="6" t="s">
        <v>173</v>
      </c>
      <c r="F1169" s="6" t="s">
        <v>1370</v>
      </c>
      <c r="G1169" s="6" t="s">
        <v>423</v>
      </c>
      <c r="H1169" s="6" t="s">
        <v>1369</v>
      </c>
      <c r="I1169" s="64">
        <v>6</v>
      </c>
      <c r="J1169" s="6" t="s">
        <v>1</v>
      </c>
      <c r="K1169" s="88">
        <v>747.62</v>
      </c>
      <c r="L1169" s="88">
        <v>710.24</v>
      </c>
      <c r="M1169" s="87"/>
      <c r="N1169" s="5" t="s">
        <v>13</v>
      </c>
      <c r="O1169" s="4"/>
      <c r="P1169" s="19">
        <f t="shared" si="210"/>
        <v>0</v>
      </c>
      <c r="Q1169" s="19">
        <f t="shared" si="211"/>
        <v>0</v>
      </c>
      <c r="R1169" s="19">
        <f t="shared" si="212"/>
        <v>0</v>
      </c>
      <c r="S1169" s="19">
        <f t="shared" si="213"/>
        <v>0</v>
      </c>
      <c r="T1169" s="19">
        <f t="shared" si="214"/>
        <v>0</v>
      </c>
    </row>
    <row r="1170" spans="1:20" s="3" customFormat="1" ht="45" customHeight="1" outlineLevel="1" x14ac:dyDescent="0.2">
      <c r="A1170" s="97"/>
      <c r="B1170" s="8"/>
      <c r="C1170" s="7" t="s">
        <v>1392</v>
      </c>
      <c r="D1170" s="6" t="s">
        <v>1391</v>
      </c>
      <c r="E1170" s="6" t="s">
        <v>173</v>
      </c>
      <c r="F1170" s="6" t="s">
        <v>1390</v>
      </c>
      <c r="G1170" s="6" t="s">
        <v>436</v>
      </c>
      <c r="H1170" s="6" t="s">
        <v>1389</v>
      </c>
      <c r="I1170" s="64">
        <v>6</v>
      </c>
      <c r="J1170" s="6" t="s">
        <v>1</v>
      </c>
      <c r="K1170" s="88">
        <v>1296.6300000000001</v>
      </c>
      <c r="L1170" s="88">
        <v>1231.8</v>
      </c>
      <c r="M1170" s="87"/>
      <c r="N1170" s="5" t="s">
        <v>13</v>
      </c>
      <c r="O1170" s="4"/>
      <c r="P1170" s="19">
        <f t="shared" si="210"/>
        <v>0</v>
      </c>
      <c r="Q1170" s="19">
        <f t="shared" si="211"/>
        <v>0</v>
      </c>
      <c r="R1170" s="19">
        <f t="shared" si="212"/>
        <v>0</v>
      </c>
      <c r="S1170" s="19">
        <f t="shared" si="213"/>
        <v>0</v>
      </c>
      <c r="T1170" s="19">
        <f t="shared" si="214"/>
        <v>0</v>
      </c>
    </row>
    <row r="1171" spans="1:20" s="3" customFormat="1" ht="45" customHeight="1" outlineLevel="1" x14ac:dyDescent="0.2">
      <c r="A1171" s="97"/>
      <c r="B1171" s="8"/>
      <c r="C1171" s="7" t="s">
        <v>1539</v>
      </c>
      <c r="D1171" s="6" t="s">
        <v>1538</v>
      </c>
      <c r="E1171" s="6" t="s">
        <v>173</v>
      </c>
      <c r="F1171" s="6" t="s">
        <v>1537</v>
      </c>
      <c r="G1171" s="6" t="s">
        <v>496</v>
      </c>
      <c r="H1171" s="6" t="s">
        <v>1536</v>
      </c>
      <c r="I1171" s="64">
        <v>6</v>
      </c>
      <c r="J1171" s="6" t="s">
        <v>1</v>
      </c>
      <c r="K1171" s="88">
        <v>873.25</v>
      </c>
      <c r="L1171" s="88">
        <v>829.59</v>
      </c>
      <c r="M1171" s="87"/>
      <c r="N1171" s="5" t="s">
        <v>9</v>
      </c>
      <c r="O1171" s="4"/>
      <c r="P1171" s="19">
        <f t="shared" si="210"/>
        <v>0</v>
      </c>
      <c r="Q1171" s="19">
        <f t="shared" si="211"/>
        <v>0</v>
      </c>
      <c r="R1171" s="19">
        <f t="shared" si="212"/>
        <v>0</v>
      </c>
      <c r="S1171" s="19">
        <f t="shared" si="213"/>
        <v>0</v>
      </c>
      <c r="T1171" s="19">
        <f t="shared" si="214"/>
        <v>0</v>
      </c>
    </row>
    <row r="1172" spans="1:20" s="3" customFormat="1" ht="45" customHeight="1" outlineLevel="1" x14ac:dyDescent="0.2">
      <c r="A1172" s="97"/>
      <c r="B1172" s="8"/>
      <c r="C1172" s="7" t="s">
        <v>1376</v>
      </c>
      <c r="D1172" s="6" t="s">
        <v>1375</v>
      </c>
      <c r="E1172" s="6" t="s">
        <v>173</v>
      </c>
      <c r="F1172" s="6" t="s">
        <v>1374</v>
      </c>
      <c r="G1172" s="6" t="s">
        <v>446</v>
      </c>
      <c r="H1172" s="6" t="s">
        <v>1373</v>
      </c>
      <c r="I1172" s="64">
        <v>12</v>
      </c>
      <c r="J1172" s="6" t="s">
        <v>1</v>
      </c>
      <c r="K1172" s="88">
        <v>407.28</v>
      </c>
      <c r="L1172" s="88">
        <v>386.92</v>
      </c>
      <c r="M1172" s="87"/>
      <c r="N1172" s="5" t="s">
        <v>9</v>
      </c>
      <c r="O1172" s="4"/>
      <c r="P1172" s="19">
        <f t="shared" si="210"/>
        <v>0</v>
      </c>
      <c r="Q1172" s="19">
        <f t="shared" si="211"/>
        <v>0</v>
      </c>
      <c r="R1172" s="19">
        <f t="shared" si="212"/>
        <v>0</v>
      </c>
      <c r="S1172" s="19">
        <f t="shared" si="213"/>
        <v>0</v>
      </c>
      <c r="T1172" s="19">
        <f t="shared" si="214"/>
        <v>0</v>
      </c>
    </row>
    <row r="1173" spans="1:20" s="3" customFormat="1" ht="45" customHeight="1" outlineLevel="1" x14ac:dyDescent="0.2">
      <c r="A1173" s="97"/>
      <c r="B1173" s="67"/>
      <c r="C1173" s="68" t="s">
        <v>1396</v>
      </c>
      <c r="D1173" s="69" t="s">
        <v>1395</v>
      </c>
      <c r="E1173" s="69" t="s">
        <v>173</v>
      </c>
      <c r="F1173" s="69" t="s">
        <v>1394</v>
      </c>
      <c r="G1173" s="69" t="s">
        <v>436</v>
      </c>
      <c r="H1173" s="69" t="s">
        <v>1393</v>
      </c>
      <c r="I1173" s="64">
        <v>6</v>
      </c>
      <c r="J1173" s="69" t="s">
        <v>1</v>
      </c>
      <c r="K1173" s="89">
        <v>1198.6300000000001</v>
      </c>
      <c r="L1173" s="89">
        <v>1138.7</v>
      </c>
      <c r="M1173" s="87"/>
      <c r="N1173" s="70" t="s">
        <v>39</v>
      </c>
      <c r="O1173" s="71"/>
      <c r="P1173" s="19">
        <f t="shared" si="210"/>
        <v>0</v>
      </c>
      <c r="Q1173" s="19">
        <f t="shared" si="211"/>
        <v>0</v>
      </c>
      <c r="R1173" s="19">
        <f t="shared" si="212"/>
        <v>0</v>
      </c>
      <c r="S1173" s="19">
        <f t="shared" si="213"/>
        <v>0</v>
      </c>
      <c r="T1173" s="19">
        <f t="shared" si="214"/>
        <v>0</v>
      </c>
    </row>
    <row r="1174" spans="1:20" s="9" customFormat="1" ht="12.95" customHeight="1" x14ac:dyDescent="0.25">
      <c r="A1174" s="96"/>
      <c r="B1174" s="80" t="s">
        <v>5179</v>
      </c>
      <c r="C1174" s="81"/>
      <c r="D1174" s="82"/>
      <c r="E1174" s="82"/>
      <c r="F1174" s="82"/>
      <c r="G1174" s="82"/>
      <c r="H1174" s="82"/>
      <c r="I1174" s="82"/>
      <c r="J1174" s="82"/>
      <c r="K1174" s="90"/>
      <c r="L1174" s="90"/>
      <c r="M1174" s="90"/>
      <c r="N1174" s="82"/>
      <c r="O1174" s="83"/>
    </row>
    <row r="1175" spans="1:20" s="9" customFormat="1" ht="12.95" customHeight="1" outlineLevel="1" x14ac:dyDescent="0.25">
      <c r="A1175" s="96"/>
      <c r="B1175" s="84" t="s">
        <v>5180</v>
      </c>
      <c r="C1175" s="77"/>
      <c r="D1175" s="78"/>
      <c r="E1175" s="78"/>
      <c r="F1175" s="78"/>
      <c r="G1175" s="78"/>
      <c r="H1175" s="78"/>
      <c r="I1175" s="78"/>
      <c r="J1175" s="78"/>
      <c r="K1175" s="91"/>
      <c r="L1175" s="91"/>
      <c r="M1175" s="91"/>
      <c r="N1175" s="78"/>
      <c r="O1175" s="79"/>
    </row>
    <row r="1176" spans="1:20" s="3" customFormat="1" ht="45" customHeight="1" outlineLevel="2" x14ac:dyDescent="0.2">
      <c r="A1176" s="97"/>
      <c r="B1176" s="62"/>
      <c r="C1176" s="63" t="s">
        <v>1114</v>
      </c>
      <c r="D1176" s="64" t="s">
        <v>1113</v>
      </c>
      <c r="E1176" s="64" t="s">
        <v>168</v>
      </c>
      <c r="F1176" s="64" t="s">
        <v>1112</v>
      </c>
      <c r="G1176" s="64" t="s">
        <v>236</v>
      </c>
      <c r="H1176" s="64" t="s">
        <v>1111</v>
      </c>
      <c r="I1176" s="64">
        <v>24</v>
      </c>
      <c r="J1176" s="64" t="s">
        <v>1</v>
      </c>
      <c r="K1176" s="87">
        <v>275.27</v>
      </c>
      <c r="L1176" s="87">
        <v>261.51</v>
      </c>
      <c r="M1176" s="87"/>
      <c r="N1176" s="65" t="s">
        <v>9</v>
      </c>
      <c r="O1176" s="66"/>
      <c r="P1176" s="19">
        <f t="shared" ref="P1176:P1218" si="215">F1176*O1176</f>
        <v>0</v>
      </c>
      <c r="Q1176" s="19">
        <f t="shared" ref="Q1176:Q1218" si="216">G1176*O1176</f>
        <v>0</v>
      </c>
      <c r="R1176" s="19">
        <f t="shared" ref="R1176:R1218" si="217">K1176*O1176</f>
        <v>0</v>
      </c>
      <c r="S1176" s="19">
        <f t="shared" ref="S1176:S1218" si="218">L1176*O1176</f>
        <v>0</v>
      </c>
      <c r="T1176" s="19">
        <f t="shared" ref="T1176:T1218" si="219">O1176/I1176</f>
        <v>0</v>
      </c>
    </row>
    <row r="1177" spans="1:20" s="3" customFormat="1" ht="45" customHeight="1" outlineLevel="2" x14ac:dyDescent="0.2">
      <c r="A1177" s="97"/>
      <c r="B1177" s="8"/>
      <c r="C1177" s="7" t="s">
        <v>1118</v>
      </c>
      <c r="D1177" s="6" t="s">
        <v>1117</v>
      </c>
      <c r="E1177" s="6" t="s">
        <v>168</v>
      </c>
      <c r="F1177" s="6" t="s">
        <v>1116</v>
      </c>
      <c r="G1177" s="6" t="s">
        <v>236</v>
      </c>
      <c r="H1177" s="6" t="s">
        <v>1115</v>
      </c>
      <c r="I1177" s="64">
        <v>24</v>
      </c>
      <c r="J1177" s="6" t="s">
        <v>1</v>
      </c>
      <c r="K1177" s="88">
        <v>297.29000000000002</v>
      </c>
      <c r="L1177" s="88">
        <v>282.43</v>
      </c>
      <c r="M1177" s="87"/>
      <c r="N1177" s="5" t="s">
        <v>13</v>
      </c>
      <c r="O1177" s="4"/>
      <c r="P1177" s="19">
        <f t="shared" si="215"/>
        <v>0</v>
      </c>
      <c r="Q1177" s="19">
        <f t="shared" si="216"/>
        <v>0</v>
      </c>
      <c r="R1177" s="19">
        <f t="shared" si="217"/>
        <v>0</v>
      </c>
      <c r="S1177" s="19">
        <f t="shared" si="218"/>
        <v>0</v>
      </c>
      <c r="T1177" s="19">
        <f t="shared" si="219"/>
        <v>0</v>
      </c>
    </row>
    <row r="1178" spans="1:20" s="3" customFormat="1" ht="45" customHeight="1" outlineLevel="2" x14ac:dyDescent="0.2">
      <c r="A1178" s="97"/>
      <c r="B1178" s="8"/>
      <c r="C1178" s="7" t="s">
        <v>1122</v>
      </c>
      <c r="D1178" s="6" t="s">
        <v>1121</v>
      </c>
      <c r="E1178" s="6" t="s">
        <v>168</v>
      </c>
      <c r="F1178" s="6" t="s">
        <v>1120</v>
      </c>
      <c r="G1178" s="6" t="s">
        <v>446</v>
      </c>
      <c r="H1178" s="6" t="s">
        <v>1119</v>
      </c>
      <c r="I1178" s="64">
        <v>24</v>
      </c>
      <c r="J1178" s="6" t="s">
        <v>1</v>
      </c>
      <c r="K1178" s="88">
        <v>480.81</v>
      </c>
      <c r="L1178" s="88">
        <v>456.77</v>
      </c>
      <c r="M1178" s="87"/>
      <c r="N1178" s="5" t="s">
        <v>54</v>
      </c>
      <c r="O1178" s="4"/>
      <c r="P1178" s="19">
        <f t="shared" si="215"/>
        <v>0</v>
      </c>
      <c r="Q1178" s="19">
        <f t="shared" si="216"/>
        <v>0</v>
      </c>
      <c r="R1178" s="19">
        <f t="shared" si="217"/>
        <v>0</v>
      </c>
      <c r="S1178" s="19">
        <f t="shared" si="218"/>
        <v>0</v>
      </c>
      <c r="T1178" s="19">
        <f t="shared" si="219"/>
        <v>0</v>
      </c>
    </row>
    <row r="1179" spans="1:20" s="3" customFormat="1" ht="45" customHeight="1" outlineLevel="2" x14ac:dyDescent="0.2">
      <c r="A1179" s="97"/>
      <c r="B1179" s="8"/>
      <c r="C1179" s="7" t="s">
        <v>1130</v>
      </c>
      <c r="D1179" s="6" t="s">
        <v>1129</v>
      </c>
      <c r="E1179" s="6" t="s">
        <v>168</v>
      </c>
      <c r="F1179" s="6" t="s">
        <v>1128</v>
      </c>
      <c r="G1179" s="6" t="s">
        <v>446</v>
      </c>
      <c r="H1179" s="6" t="s">
        <v>1127</v>
      </c>
      <c r="I1179" s="64">
        <v>12</v>
      </c>
      <c r="J1179" s="6" t="s">
        <v>1</v>
      </c>
      <c r="K1179" s="88">
        <v>436.72</v>
      </c>
      <c r="L1179" s="88">
        <v>414.88</v>
      </c>
      <c r="M1179" s="87"/>
      <c r="N1179" s="5" t="s">
        <v>0</v>
      </c>
      <c r="O1179" s="4"/>
      <c r="P1179" s="19">
        <f t="shared" si="215"/>
        <v>0</v>
      </c>
      <c r="Q1179" s="19">
        <f t="shared" si="216"/>
        <v>0</v>
      </c>
      <c r="R1179" s="19">
        <f t="shared" si="217"/>
        <v>0</v>
      </c>
      <c r="S1179" s="19">
        <f t="shared" si="218"/>
        <v>0</v>
      </c>
      <c r="T1179" s="19">
        <f t="shared" si="219"/>
        <v>0</v>
      </c>
    </row>
    <row r="1180" spans="1:20" s="3" customFormat="1" ht="45" customHeight="1" outlineLevel="2" x14ac:dyDescent="0.2">
      <c r="A1180" s="97"/>
      <c r="B1180" s="8"/>
      <c r="C1180" s="7" t="s">
        <v>1173</v>
      </c>
      <c r="D1180" s="6" t="s">
        <v>1172</v>
      </c>
      <c r="E1180" s="6" t="s">
        <v>168</v>
      </c>
      <c r="F1180" s="6" t="s">
        <v>665</v>
      </c>
      <c r="G1180" s="6" t="s">
        <v>236</v>
      </c>
      <c r="H1180" s="6" t="s">
        <v>1171</v>
      </c>
      <c r="I1180" s="64">
        <v>36</v>
      </c>
      <c r="J1180" s="6" t="s">
        <v>1</v>
      </c>
      <c r="K1180" s="88">
        <v>110.23</v>
      </c>
      <c r="L1180" s="88">
        <v>104.72</v>
      </c>
      <c r="M1180" s="87"/>
      <c r="N1180" s="5" t="s">
        <v>222</v>
      </c>
      <c r="O1180" s="4"/>
      <c r="P1180" s="19">
        <f t="shared" si="215"/>
        <v>0</v>
      </c>
      <c r="Q1180" s="19">
        <f t="shared" si="216"/>
        <v>0</v>
      </c>
      <c r="R1180" s="19">
        <f t="shared" si="217"/>
        <v>0</v>
      </c>
      <c r="S1180" s="19">
        <f t="shared" si="218"/>
        <v>0</v>
      </c>
      <c r="T1180" s="19">
        <f t="shared" si="219"/>
        <v>0</v>
      </c>
    </row>
    <row r="1181" spans="1:20" s="3" customFormat="1" ht="45" customHeight="1" outlineLevel="2" x14ac:dyDescent="0.2">
      <c r="A1181" s="97"/>
      <c r="B1181" s="8"/>
      <c r="C1181" s="7" t="s">
        <v>1170</v>
      </c>
      <c r="D1181" s="6" t="s">
        <v>1169</v>
      </c>
      <c r="E1181" s="6" t="s">
        <v>168</v>
      </c>
      <c r="F1181" s="6" t="s">
        <v>1168</v>
      </c>
      <c r="G1181" s="6" t="s">
        <v>236</v>
      </c>
      <c r="H1181" s="6" t="s">
        <v>1167</v>
      </c>
      <c r="I1181" s="64">
        <v>36</v>
      </c>
      <c r="J1181" s="6" t="s">
        <v>1</v>
      </c>
      <c r="K1181" s="88">
        <v>116.54</v>
      </c>
      <c r="L1181" s="88">
        <v>110.71</v>
      </c>
      <c r="M1181" s="87"/>
      <c r="N1181" s="5" t="s">
        <v>222</v>
      </c>
      <c r="O1181" s="4"/>
      <c r="P1181" s="19">
        <f t="shared" si="215"/>
        <v>0</v>
      </c>
      <c r="Q1181" s="19">
        <f t="shared" si="216"/>
        <v>0</v>
      </c>
      <c r="R1181" s="19">
        <f t="shared" si="217"/>
        <v>0</v>
      </c>
      <c r="S1181" s="19">
        <f t="shared" si="218"/>
        <v>0</v>
      </c>
      <c r="T1181" s="19">
        <f t="shared" si="219"/>
        <v>0</v>
      </c>
    </row>
    <row r="1182" spans="1:20" s="3" customFormat="1" ht="45" customHeight="1" outlineLevel="2" x14ac:dyDescent="0.2">
      <c r="A1182" s="97"/>
      <c r="B1182" s="8"/>
      <c r="C1182" s="7" t="s">
        <v>1153</v>
      </c>
      <c r="D1182" s="6" t="s">
        <v>1152</v>
      </c>
      <c r="E1182" s="6" t="s">
        <v>168</v>
      </c>
      <c r="F1182" s="6" t="s">
        <v>1151</v>
      </c>
      <c r="G1182" s="6" t="s">
        <v>236</v>
      </c>
      <c r="H1182" s="6" t="s">
        <v>1150</v>
      </c>
      <c r="I1182" s="64">
        <v>12</v>
      </c>
      <c r="J1182" s="6" t="s">
        <v>1</v>
      </c>
      <c r="K1182" s="88">
        <v>352.35</v>
      </c>
      <c r="L1182" s="88">
        <v>334.73</v>
      </c>
      <c r="M1182" s="87"/>
      <c r="N1182" s="5" t="s">
        <v>0</v>
      </c>
      <c r="O1182" s="4"/>
      <c r="P1182" s="19">
        <f t="shared" si="215"/>
        <v>0</v>
      </c>
      <c r="Q1182" s="19">
        <f t="shared" si="216"/>
        <v>0</v>
      </c>
      <c r="R1182" s="19">
        <f t="shared" si="217"/>
        <v>0</v>
      </c>
      <c r="S1182" s="19">
        <f t="shared" si="218"/>
        <v>0</v>
      </c>
      <c r="T1182" s="19">
        <f t="shared" si="219"/>
        <v>0</v>
      </c>
    </row>
    <row r="1183" spans="1:20" s="3" customFormat="1" ht="45" customHeight="1" outlineLevel="2" x14ac:dyDescent="0.2">
      <c r="A1183" s="97"/>
      <c r="B1183" s="8"/>
      <c r="C1183" s="7" t="s">
        <v>1181</v>
      </c>
      <c r="D1183" s="6" t="s">
        <v>1180</v>
      </c>
      <c r="E1183" s="6" t="s">
        <v>168</v>
      </c>
      <c r="F1183" s="6" t="s">
        <v>1179</v>
      </c>
      <c r="G1183" s="6" t="s">
        <v>236</v>
      </c>
      <c r="H1183" s="6" t="s">
        <v>1178</v>
      </c>
      <c r="I1183" s="64">
        <v>36</v>
      </c>
      <c r="J1183" s="6" t="s">
        <v>1</v>
      </c>
      <c r="K1183" s="88">
        <v>90.29</v>
      </c>
      <c r="L1183" s="88">
        <v>85.78</v>
      </c>
      <c r="M1183" s="87"/>
      <c r="N1183" s="5" t="s">
        <v>54</v>
      </c>
      <c r="O1183" s="4"/>
      <c r="P1183" s="19">
        <f t="shared" si="215"/>
        <v>0</v>
      </c>
      <c r="Q1183" s="19">
        <f t="shared" si="216"/>
        <v>0</v>
      </c>
      <c r="R1183" s="19">
        <f t="shared" si="217"/>
        <v>0</v>
      </c>
      <c r="S1183" s="19">
        <f t="shared" si="218"/>
        <v>0</v>
      </c>
      <c r="T1183" s="19">
        <f t="shared" si="219"/>
        <v>0</v>
      </c>
    </row>
    <row r="1184" spans="1:20" s="3" customFormat="1" ht="45" customHeight="1" outlineLevel="2" x14ac:dyDescent="0.2">
      <c r="A1184" s="97"/>
      <c r="B1184" s="8"/>
      <c r="C1184" s="7" t="s">
        <v>1193</v>
      </c>
      <c r="D1184" s="6" t="s">
        <v>1192</v>
      </c>
      <c r="E1184" s="6" t="s">
        <v>168</v>
      </c>
      <c r="F1184" s="6" t="s">
        <v>1191</v>
      </c>
      <c r="G1184" s="6" t="s">
        <v>446</v>
      </c>
      <c r="H1184" s="6" t="s">
        <v>1190</v>
      </c>
      <c r="I1184" s="64">
        <v>12</v>
      </c>
      <c r="J1184" s="6" t="s">
        <v>1</v>
      </c>
      <c r="K1184" s="88">
        <v>486.98</v>
      </c>
      <c r="L1184" s="88">
        <v>462.63</v>
      </c>
      <c r="M1184" s="87"/>
      <c r="N1184" s="5" t="s">
        <v>222</v>
      </c>
      <c r="O1184" s="4"/>
      <c r="P1184" s="19">
        <f t="shared" si="215"/>
        <v>0</v>
      </c>
      <c r="Q1184" s="19">
        <f t="shared" si="216"/>
        <v>0</v>
      </c>
      <c r="R1184" s="19">
        <f t="shared" si="217"/>
        <v>0</v>
      </c>
      <c r="S1184" s="19">
        <f t="shared" si="218"/>
        <v>0</v>
      </c>
      <c r="T1184" s="19">
        <f t="shared" si="219"/>
        <v>0</v>
      </c>
    </row>
    <row r="1185" spans="1:20" s="3" customFormat="1" ht="45" customHeight="1" outlineLevel="2" x14ac:dyDescent="0.2">
      <c r="A1185" s="97"/>
      <c r="B1185" s="8"/>
      <c r="C1185" s="7" t="s">
        <v>1230</v>
      </c>
      <c r="D1185" s="6" t="s">
        <v>1229</v>
      </c>
      <c r="E1185" s="6" t="s">
        <v>168</v>
      </c>
      <c r="F1185" s="6" t="s">
        <v>1228</v>
      </c>
      <c r="G1185" s="6" t="s">
        <v>236</v>
      </c>
      <c r="H1185" s="6" t="s">
        <v>1227</v>
      </c>
      <c r="I1185" s="64">
        <v>12</v>
      </c>
      <c r="J1185" s="6" t="s">
        <v>1</v>
      </c>
      <c r="K1185" s="88">
        <v>436.72</v>
      </c>
      <c r="L1185" s="88">
        <v>414.88</v>
      </c>
      <c r="M1185" s="87"/>
      <c r="N1185" s="5" t="s">
        <v>9</v>
      </c>
      <c r="O1185" s="4"/>
      <c r="P1185" s="19">
        <f t="shared" si="215"/>
        <v>0</v>
      </c>
      <c r="Q1185" s="19">
        <f t="shared" si="216"/>
        <v>0</v>
      </c>
      <c r="R1185" s="19">
        <f t="shared" si="217"/>
        <v>0</v>
      </c>
      <c r="S1185" s="19">
        <f t="shared" si="218"/>
        <v>0</v>
      </c>
      <c r="T1185" s="19">
        <f t="shared" si="219"/>
        <v>0</v>
      </c>
    </row>
    <row r="1186" spans="1:20" s="3" customFormat="1" ht="45" customHeight="1" outlineLevel="2" x14ac:dyDescent="0.2">
      <c r="A1186" s="97"/>
      <c r="B1186" s="8"/>
      <c r="C1186" s="7" t="s">
        <v>1248</v>
      </c>
      <c r="D1186" s="6" t="s">
        <v>1247</v>
      </c>
      <c r="E1186" s="6" t="s">
        <v>168</v>
      </c>
      <c r="F1186" s="6" t="s">
        <v>1246</v>
      </c>
      <c r="G1186" s="6" t="s">
        <v>236</v>
      </c>
      <c r="H1186" s="6" t="s">
        <v>1245</v>
      </c>
      <c r="I1186" s="64">
        <v>24</v>
      </c>
      <c r="J1186" s="6" t="s">
        <v>1</v>
      </c>
      <c r="K1186" s="88">
        <v>231.23</v>
      </c>
      <c r="L1186" s="88">
        <v>219.67</v>
      </c>
      <c r="M1186" s="87"/>
      <c r="N1186" s="5" t="s">
        <v>13</v>
      </c>
      <c r="O1186" s="4"/>
      <c r="P1186" s="19">
        <f t="shared" si="215"/>
        <v>0</v>
      </c>
      <c r="Q1186" s="19">
        <f t="shared" si="216"/>
        <v>0</v>
      </c>
      <c r="R1186" s="19">
        <f t="shared" si="217"/>
        <v>0</v>
      </c>
      <c r="S1186" s="19">
        <f t="shared" si="218"/>
        <v>0</v>
      </c>
      <c r="T1186" s="19">
        <f t="shared" si="219"/>
        <v>0</v>
      </c>
    </row>
    <row r="1187" spans="1:20" s="3" customFormat="1" ht="45" customHeight="1" outlineLevel="2" x14ac:dyDescent="0.2">
      <c r="A1187" s="97"/>
      <c r="B1187" s="8"/>
      <c r="C1187" s="7" t="s">
        <v>1157</v>
      </c>
      <c r="D1187" s="6" t="s">
        <v>1156</v>
      </c>
      <c r="E1187" s="6" t="s">
        <v>168</v>
      </c>
      <c r="F1187" s="6" t="s">
        <v>1155</v>
      </c>
      <c r="G1187" s="6" t="s">
        <v>236</v>
      </c>
      <c r="H1187" s="6" t="s">
        <v>1154</v>
      </c>
      <c r="I1187" s="64">
        <v>12</v>
      </c>
      <c r="J1187" s="6" t="s">
        <v>1</v>
      </c>
      <c r="K1187" s="88">
        <v>534.35</v>
      </c>
      <c r="L1187" s="88">
        <v>507.63</v>
      </c>
      <c r="M1187" s="87"/>
      <c r="N1187" s="5" t="s">
        <v>0</v>
      </c>
      <c r="O1187" s="4"/>
      <c r="P1187" s="19">
        <f t="shared" si="215"/>
        <v>0</v>
      </c>
      <c r="Q1187" s="19">
        <f t="shared" si="216"/>
        <v>0</v>
      </c>
      <c r="R1187" s="19">
        <f t="shared" si="217"/>
        <v>0</v>
      </c>
      <c r="S1187" s="19">
        <f t="shared" si="218"/>
        <v>0</v>
      </c>
      <c r="T1187" s="19">
        <f t="shared" si="219"/>
        <v>0</v>
      </c>
    </row>
    <row r="1188" spans="1:20" s="3" customFormat="1" ht="45" customHeight="1" outlineLevel="2" x14ac:dyDescent="0.2">
      <c r="A1188" s="97"/>
      <c r="B1188" s="8"/>
      <c r="C1188" s="7" t="s">
        <v>1189</v>
      </c>
      <c r="D1188" s="6" t="s">
        <v>1188</v>
      </c>
      <c r="E1188" s="6" t="s">
        <v>168</v>
      </c>
      <c r="F1188" s="6" t="s">
        <v>1187</v>
      </c>
      <c r="G1188" s="6" t="s">
        <v>446</v>
      </c>
      <c r="H1188" s="6" t="s">
        <v>1186</v>
      </c>
      <c r="I1188" s="64">
        <v>12</v>
      </c>
      <c r="J1188" s="6" t="s">
        <v>1</v>
      </c>
      <c r="K1188" s="88">
        <v>696.02</v>
      </c>
      <c r="L1188" s="88">
        <v>661.22</v>
      </c>
      <c r="M1188" s="87"/>
      <c r="N1188" s="5" t="s">
        <v>9</v>
      </c>
      <c r="O1188" s="4"/>
      <c r="P1188" s="19">
        <f t="shared" si="215"/>
        <v>0</v>
      </c>
      <c r="Q1188" s="19">
        <f t="shared" si="216"/>
        <v>0</v>
      </c>
      <c r="R1188" s="19">
        <f t="shared" si="217"/>
        <v>0</v>
      </c>
      <c r="S1188" s="19">
        <f t="shared" si="218"/>
        <v>0</v>
      </c>
      <c r="T1188" s="19">
        <f t="shared" si="219"/>
        <v>0</v>
      </c>
    </row>
    <row r="1189" spans="1:20" s="3" customFormat="1" ht="45" customHeight="1" outlineLevel="2" x14ac:dyDescent="0.2">
      <c r="A1189" s="97"/>
      <c r="B1189" s="8"/>
      <c r="C1189" s="7" t="s">
        <v>1205</v>
      </c>
      <c r="D1189" s="6" t="s">
        <v>1204</v>
      </c>
      <c r="E1189" s="6" t="s">
        <v>168</v>
      </c>
      <c r="F1189" s="6" t="s">
        <v>1203</v>
      </c>
      <c r="G1189" s="6" t="s">
        <v>446</v>
      </c>
      <c r="H1189" s="6" t="s">
        <v>1202</v>
      </c>
      <c r="I1189" s="64">
        <v>12</v>
      </c>
      <c r="J1189" s="6" t="s">
        <v>1</v>
      </c>
      <c r="K1189" s="88">
        <v>697.07</v>
      </c>
      <c r="L1189" s="88">
        <v>662.22</v>
      </c>
      <c r="M1189" s="87"/>
      <c r="N1189" s="5" t="s">
        <v>0</v>
      </c>
      <c r="O1189" s="4"/>
      <c r="P1189" s="19">
        <f t="shared" si="215"/>
        <v>0</v>
      </c>
      <c r="Q1189" s="19">
        <f t="shared" si="216"/>
        <v>0</v>
      </c>
      <c r="R1189" s="19">
        <f t="shared" si="217"/>
        <v>0</v>
      </c>
      <c r="S1189" s="19">
        <f t="shared" si="218"/>
        <v>0</v>
      </c>
      <c r="T1189" s="19">
        <f t="shared" si="219"/>
        <v>0</v>
      </c>
    </row>
    <row r="1190" spans="1:20" s="3" customFormat="1" ht="45" customHeight="1" outlineLevel="2" x14ac:dyDescent="0.2">
      <c r="A1190" s="97"/>
      <c r="B1190" s="8"/>
      <c r="C1190" s="7" t="s">
        <v>1201</v>
      </c>
      <c r="D1190" s="6" t="s">
        <v>1200</v>
      </c>
      <c r="E1190" s="6" t="s">
        <v>168</v>
      </c>
      <c r="F1190" s="6" t="s">
        <v>1199</v>
      </c>
      <c r="G1190" s="6" t="s">
        <v>446</v>
      </c>
      <c r="H1190" s="6" t="s">
        <v>1198</v>
      </c>
      <c r="I1190" s="64">
        <v>12</v>
      </c>
      <c r="J1190" s="6" t="s">
        <v>1</v>
      </c>
      <c r="K1190" s="88">
        <v>596.29</v>
      </c>
      <c r="L1190" s="88">
        <v>566.48</v>
      </c>
      <c r="M1190" s="87"/>
      <c r="N1190" s="5" t="s">
        <v>0</v>
      </c>
      <c r="O1190" s="4"/>
      <c r="P1190" s="19">
        <f t="shared" si="215"/>
        <v>0</v>
      </c>
      <c r="Q1190" s="19">
        <f t="shared" si="216"/>
        <v>0</v>
      </c>
      <c r="R1190" s="19">
        <f t="shared" si="217"/>
        <v>0</v>
      </c>
      <c r="S1190" s="19">
        <f t="shared" si="218"/>
        <v>0</v>
      </c>
      <c r="T1190" s="19">
        <f t="shared" si="219"/>
        <v>0</v>
      </c>
    </row>
    <row r="1191" spans="1:20" s="3" customFormat="1" ht="45" customHeight="1" outlineLevel="2" x14ac:dyDescent="0.2">
      <c r="A1191" s="97"/>
      <c r="B1191" s="8"/>
      <c r="C1191" s="7" t="s">
        <v>1216</v>
      </c>
      <c r="D1191" s="6" t="s">
        <v>1215</v>
      </c>
      <c r="E1191" s="6" t="s">
        <v>168</v>
      </c>
      <c r="F1191" s="6" t="s">
        <v>1214</v>
      </c>
      <c r="G1191" s="6" t="s">
        <v>496</v>
      </c>
      <c r="H1191" s="6" t="s">
        <v>1213</v>
      </c>
      <c r="I1191" s="64">
        <v>12</v>
      </c>
      <c r="J1191" s="6" t="s">
        <v>1</v>
      </c>
      <c r="K1191" s="88">
        <v>1184.19</v>
      </c>
      <c r="L1191" s="88">
        <v>1124.98</v>
      </c>
      <c r="M1191" s="87"/>
      <c r="N1191" s="5" t="s">
        <v>13</v>
      </c>
      <c r="O1191" s="4"/>
      <c r="P1191" s="19">
        <f t="shared" si="215"/>
        <v>0</v>
      </c>
      <c r="Q1191" s="19">
        <f t="shared" si="216"/>
        <v>0</v>
      </c>
      <c r="R1191" s="19">
        <f t="shared" si="217"/>
        <v>0</v>
      </c>
      <c r="S1191" s="19">
        <f t="shared" si="218"/>
        <v>0</v>
      </c>
      <c r="T1191" s="19">
        <f t="shared" si="219"/>
        <v>0</v>
      </c>
    </row>
    <row r="1192" spans="1:20" s="3" customFormat="1" ht="45" customHeight="1" outlineLevel="2" x14ac:dyDescent="0.2">
      <c r="A1192" s="97"/>
      <c r="B1192" s="8"/>
      <c r="C1192" s="7" t="s">
        <v>1226</v>
      </c>
      <c r="D1192" s="6" t="s">
        <v>1225</v>
      </c>
      <c r="E1192" s="6" t="s">
        <v>168</v>
      </c>
      <c r="F1192" s="6" t="s">
        <v>621</v>
      </c>
      <c r="G1192" s="6" t="s">
        <v>496</v>
      </c>
      <c r="H1192" s="6" t="s">
        <v>1224</v>
      </c>
      <c r="I1192" s="64">
        <v>12</v>
      </c>
      <c r="J1192" s="6" t="s">
        <v>1</v>
      </c>
      <c r="K1192" s="88">
        <v>638.63</v>
      </c>
      <c r="L1192" s="88">
        <v>606.70000000000005</v>
      </c>
      <c r="M1192" s="87"/>
      <c r="N1192" s="5" t="s">
        <v>13</v>
      </c>
      <c r="O1192" s="4"/>
      <c r="P1192" s="19">
        <f t="shared" si="215"/>
        <v>0</v>
      </c>
      <c r="Q1192" s="19">
        <f t="shared" si="216"/>
        <v>0</v>
      </c>
      <c r="R1192" s="19">
        <f t="shared" si="217"/>
        <v>0</v>
      </c>
      <c r="S1192" s="19">
        <f t="shared" si="218"/>
        <v>0</v>
      </c>
      <c r="T1192" s="19">
        <f t="shared" si="219"/>
        <v>0</v>
      </c>
    </row>
    <row r="1193" spans="1:20" s="3" customFormat="1" ht="45" customHeight="1" outlineLevel="2" x14ac:dyDescent="0.2">
      <c r="A1193" s="97"/>
      <c r="B1193" s="8"/>
      <c r="C1193" s="7" t="s">
        <v>1237</v>
      </c>
      <c r="D1193" s="6" t="s">
        <v>1236</v>
      </c>
      <c r="E1193" s="6" t="s">
        <v>168</v>
      </c>
      <c r="F1193" s="6" t="s">
        <v>1235</v>
      </c>
      <c r="G1193" s="6" t="s">
        <v>496</v>
      </c>
      <c r="H1193" s="6" t="s">
        <v>1234</v>
      </c>
      <c r="I1193" s="64">
        <v>12</v>
      </c>
      <c r="J1193" s="6" t="s">
        <v>1</v>
      </c>
      <c r="K1193" s="88">
        <v>828.29</v>
      </c>
      <c r="L1193" s="88">
        <v>786.88</v>
      </c>
      <c r="M1193" s="87"/>
      <c r="N1193" s="5" t="s">
        <v>54</v>
      </c>
      <c r="O1193" s="4"/>
      <c r="P1193" s="19">
        <f t="shared" si="215"/>
        <v>0</v>
      </c>
      <c r="Q1193" s="19">
        <f t="shared" si="216"/>
        <v>0</v>
      </c>
      <c r="R1193" s="19">
        <f t="shared" si="217"/>
        <v>0</v>
      </c>
      <c r="S1193" s="19">
        <f t="shared" si="218"/>
        <v>0</v>
      </c>
      <c r="T1193" s="19">
        <f t="shared" si="219"/>
        <v>0</v>
      </c>
    </row>
    <row r="1194" spans="1:20" s="3" customFormat="1" ht="45" customHeight="1" outlineLevel="2" x14ac:dyDescent="0.2">
      <c r="A1194" s="97"/>
      <c r="B1194" s="8"/>
      <c r="C1194" s="7" t="s">
        <v>1160</v>
      </c>
      <c r="D1194" s="6" t="s">
        <v>1159</v>
      </c>
      <c r="E1194" s="6" t="s">
        <v>168</v>
      </c>
      <c r="F1194" s="6"/>
      <c r="G1194" s="6" t="s">
        <v>236</v>
      </c>
      <c r="H1194" s="6" t="s">
        <v>1158</v>
      </c>
      <c r="I1194" s="64">
        <v>24</v>
      </c>
      <c r="J1194" s="6" t="s">
        <v>1</v>
      </c>
      <c r="K1194" s="88">
        <v>237.83</v>
      </c>
      <c r="L1194" s="88">
        <v>225.94</v>
      </c>
      <c r="M1194" s="87"/>
      <c r="N1194" s="5" t="s">
        <v>13</v>
      </c>
      <c r="O1194" s="4"/>
      <c r="P1194" s="19">
        <f t="shared" si="215"/>
        <v>0</v>
      </c>
      <c r="Q1194" s="19">
        <f t="shared" si="216"/>
        <v>0</v>
      </c>
      <c r="R1194" s="19">
        <f t="shared" si="217"/>
        <v>0</v>
      </c>
      <c r="S1194" s="19">
        <f t="shared" si="218"/>
        <v>0</v>
      </c>
      <c r="T1194" s="19">
        <f t="shared" si="219"/>
        <v>0</v>
      </c>
    </row>
    <row r="1195" spans="1:20" s="3" customFormat="1" ht="45" customHeight="1" outlineLevel="2" x14ac:dyDescent="0.2">
      <c r="A1195" s="97"/>
      <c r="B1195" s="8"/>
      <c r="C1195" s="7" t="s">
        <v>1208</v>
      </c>
      <c r="D1195" s="6" t="s">
        <v>1207</v>
      </c>
      <c r="E1195" s="6" t="s">
        <v>168</v>
      </c>
      <c r="F1195" s="6" t="s">
        <v>1195</v>
      </c>
      <c r="G1195" s="6" t="s">
        <v>496</v>
      </c>
      <c r="H1195" s="6" t="s">
        <v>1206</v>
      </c>
      <c r="I1195" s="64">
        <v>12</v>
      </c>
      <c r="J1195" s="6" t="s">
        <v>1</v>
      </c>
      <c r="K1195" s="88">
        <v>656.24</v>
      </c>
      <c r="L1195" s="88">
        <v>623.42999999999995</v>
      </c>
      <c r="M1195" s="87"/>
      <c r="N1195" s="5" t="s">
        <v>0</v>
      </c>
      <c r="O1195" s="4"/>
      <c r="P1195" s="19">
        <f t="shared" si="215"/>
        <v>0</v>
      </c>
      <c r="Q1195" s="19">
        <f t="shared" si="216"/>
        <v>0</v>
      </c>
      <c r="R1195" s="19">
        <f t="shared" si="217"/>
        <v>0</v>
      </c>
      <c r="S1195" s="19">
        <f t="shared" si="218"/>
        <v>0</v>
      </c>
      <c r="T1195" s="19">
        <f t="shared" si="219"/>
        <v>0</v>
      </c>
    </row>
    <row r="1196" spans="1:20" s="3" customFormat="1" ht="45" customHeight="1" outlineLevel="2" x14ac:dyDescent="0.2">
      <c r="A1196" s="97"/>
      <c r="B1196" s="8"/>
      <c r="C1196" s="7" t="s">
        <v>1197</v>
      </c>
      <c r="D1196" s="6" t="s">
        <v>1196</v>
      </c>
      <c r="E1196" s="6" t="s">
        <v>168</v>
      </c>
      <c r="F1196" s="6" t="s">
        <v>1195</v>
      </c>
      <c r="G1196" s="6" t="s">
        <v>496</v>
      </c>
      <c r="H1196" s="6" t="s">
        <v>1194</v>
      </c>
      <c r="I1196" s="64">
        <v>12</v>
      </c>
      <c r="J1196" s="6" t="s">
        <v>1</v>
      </c>
      <c r="K1196" s="88">
        <v>604.67999999999995</v>
      </c>
      <c r="L1196" s="88">
        <v>574.45000000000005</v>
      </c>
      <c r="M1196" s="87"/>
      <c r="N1196" s="5" t="s">
        <v>13</v>
      </c>
      <c r="O1196" s="4"/>
      <c r="P1196" s="19">
        <f t="shared" si="215"/>
        <v>0</v>
      </c>
      <c r="Q1196" s="19">
        <f t="shared" si="216"/>
        <v>0</v>
      </c>
      <c r="R1196" s="19">
        <f t="shared" si="217"/>
        <v>0</v>
      </c>
      <c r="S1196" s="19">
        <f t="shared" si="218"/>
        <v>0</v>
      </c>
      <c r="T1196" s="19">
        <f t="shared" si="219"/>
        <v>0</v>
      </c>
    </row>
    <row r="1197" spans="1:20" s="3" customFormat="1" ht="45" customHeight="1" outlineLevel="2" x14ac:dyDescent="0.2">
      <c r="A1197" s="97"/>
      <c r="B1197" s="8"/>
      <c r="C1197" s="7" t="s">
        <v>1258</v>
      </c>
      <c r="D1197" s="6" t="s">
        <v>1257</v>
      </c>
      <c r="E1197" s="6" t="s">
        <v>168</v>
      </c>
      <c r="F1197" s="6" t="s">
        <v>1256</v>
      </c>
      <c r="G1197" s="6" t="s">
        <v>400</v>
      </c>
      <c r="H1197" s="6" t="s">
        <v>1255</v>
      </c>
      <c r="I1197" s="64">
        <v>6</v>
      </c>
      <c r="J1197" s="6" t="s">
        <v>1</v>
      </c>
      <c r="K1197" s="88">
        <v>574.76</v>
      </c>
      <c r="L1197" s="88">
        <v>546.02</v>
      </c>
      <c r="M1197" s="87"/>
      <c r="N1197" s="5" t="s">
        <v>13</v>
      </c>
      <c r="O1197" s="4"/>
      <c r="P1197" s="19">
        <f t="shared" si="215"/>
        <v>0</v>
      </c>
      <c r="Q1197" s="19">
        <f t="shared" si="216"/>
        <v>0</v>
      </c>
      <c r="R1197" s="19">
        <f t="shared" si="217"/>
        <v>0</v>
      </c>
      <c r="S1197" s="19">
        <f t="shared" si="218"/>
        <v>0</v>
      </c>
      <c r="T1197" s="19">
        <f t="shared" si="219"/>
        <v>0</v>
      </c>
    </row>
    <row r="1198" spans="1:20" s="3" customFormat="1" ht="45" customHeight="1" outlineLevel="2" x14ac:dyDescent="0.2">
      <c r="A1198" s="97"/>
      <c r="B1198" s="8"/>
      <c r="C1198" s="7" t="s">
        <v>1134</v>
      </c>
      <c r="D1198" s="6" t="s">
        <v>1133</v>
      </c>
      <c r="E1198" s="6" t="s">
        <v>168</v>
      </c>
      <c r="F1198" s="6" t="s">
        <v>1132</v>
      </c>
      <c r="G1198" s="6" t="s">
        <v>874</v>
      </c>
      <c r="H1198" s="6" t="s">
        <v>1131</v>
      </c>
      <c r="I1198" s="64">
        <v>4</v>
      </c>
      <c r="J1198" s="6" t="s">
        <v>1</v>
      </c>
      <c r="K1198" s="88">
        <v>2937.35</v>
      </c>
      <c r="L1198" s="88">
        <v>2790.48</v>
      </c>
      <c r="M1198" s="87"/>
      <c r="N1198" s="5" t="s">
        <v>0</v>
      </c>
      <c r="O1198" s="4"/>
      <c r="P1198" s="19">
        <f t="shared" si="215"/>
        <v>0</v>
      </c>
      <c r="Q1198" s="19">
        <f t="shared" si="216"/>
        <v>0</v>
      </c>
      <c r="R1198" s="19">
        <f t="shared" si="217"/>
        <v>0</v>
      </c>
      <c r="S1198" s="19">
        <f t="shared" si="218"/>
        <v>0</v>
      </c>
      <c r="T1198" s="19">
        <f t="shared" si="219"/>
        <v>0</v>
      </c>
    </row>
    <row r="1199" spans="1:20" s="3" customFormat="1" ht="45" customHeight="1" outlineLevel="2" x14ac:dyDescent="0.2">
      <c r="A1199" s="97"/>
      <c r="B1199" s="8"/>
      <c r="C1199" s="7" t="s">
        <v>1254</v>
      </c>
      <c r="D1199" s="6" t="s">
        <v>1253</v>
      </c>
      <c r="E1199" s="6" t="s">
        <v>168</v>
      </c>
      <c r="F1199" s="6" t="s">
        <v>1252</v>
      </c>
      <c r="G1199" s="6" t="s">
        <v>382</v>
      </c>
      <c r="H1199" s="6" t="s">
        <v>1251</v>
      </c>
      <c r="I1199" s="64">
        <v>8</v>
      </c>
      <c r="J1199" s="6" t="s">
        <v>1</v>
      </c>
      <c r="K1199" s="88">
        <v>1122.23</v>
      </c>
      <c r="L1199" s="88">
        <v>1066.1199999999999</v>
      </c>
      <c r="M1199" s="87"/>
      <c r="N1199" s="5" t="s">
        <v>0</v>
      </c>
      <c r="O1199" s="4"/>
      <c r="P1199" s="19">
        <f t="shared" si="215"/>
        <v>0</v>
      </c>
      <c r="Q1199" s="19">
        <f t="shared" si="216"/>
        <v>0</v>
      </c>
      <c r="R1199" s="19">
        <f t="shared" si="217"/>
        <v>0</v>
      </c>
      <c r="S1199" s="19">
        <f t="shared" si="218"/>
        <v>0</v>
      </c>
      <c r="T1199" s="19">
        <f t="shared" si="219"/>
        <v>0</v>
      </c>
    </row>
    <row r="1200" spans="1:20" s="3" customFormat="1" ht="45" customHeight="1" outlineLevel="2" x14ac:dyDescent="0.2">
      <c r="A1200" s="97"/>
      <c r="B1200" s="8"/>
      <c r="C1200" s="7" t="s">
        <v>1212</v>
      </c>
      <c r="D1200" s="6" t="s">
        <v>1211</v>
      </c>
      <c r="E1200" s="6" t="s">
        <v>168</v>
      </c>
      <c r="F1200" s="6" t="s">
        <v>1210</v>
      </c>
      <c r="G1200" s="6" t="s">
        <v>436</v>
      </c>
      <c r="H1200" s="6" t="s">
        <v>1209</v>
      </c>
      <c r="I1200" s="64">
        <v>8</v>
      </c>
      <c r="J1200" s="6" t="s">
        <v>1</v>
      </c>
      <c r="K1200" s="88">
        <v>1347.94</v>
      </c>
      <c r="L1200" s="88">
        <v>1280.54</v>
      </c>
      <c r="M1200" s="87"/>
      <c r="N1200" s="5" t="s">
        <v>39</v>
      </c>
      <c r="O1200" s="4"/>
      <c r="P1200" s="19">
        <f t="shared" si="215"/>
        <v>0</v>
      </c>
      <c r="Q1200" s="19">
        <f t="shared" si="216"/>
        <v>0</v>
      </c>
      <c r="R1200" s="19">
        <f t="shared" si="217"/>
        <v>0</v>
      </c>
      <c r="S1200" s="19">
        <f t="shared" si="218"/>
        <v>0</v>
      </c>
      <c r="T1200" s="19">
        <f t="shared" si="219"/>
        <v>0</v>
      </c>
    </row>
    <row r="1201" spans="1:20" s="3" customFormat="1" ht="45" customHeight="1" outlineLevel="2" x14ac:dyDescent="0.2">
      <c r="A1201" s="97"/>
      <c r="B1201" s="8"/>
      <c r="C1201" s="7" t="s">
        <v>1220</v>
      </c>
      <c r="D1201" s="6" t="s">
        <v>1219</v>
      </c>
      <c r="E1201" s="6" t="s">
        <v>168</v>
      </c>
      <c r="F1201" s="6" t="s">
        <v>1218</v>
      </c>
      <c r="G1201" s="6" t="s">
        <v>480</v>
      </c>
      <c r="H1201" s="6" t="s">
        <v>1217</v>
      </c>
      <c r="I1201" s="64">
        <v>4</v>
      </c>
      <c r="J1201" s="6" t="s">
        <v>1</v>
      </c>
      <c r="K1201" s="88">
        <v>897.59</v>
      </c>
      <c r="L1201" s="88">
        <v>852.71</v>
      </c>
      <c r="M1201" s="87"/>
      <c r="N1201" s="5" t="s">
        <v>0</v>
      </c>
      <c r="O1201" s="4"/>
      <c r="P1201" s="19">
        <f t="shared" si="215"/>
        <v>0</v>
      </c>
      <c r="Q1201" s="19">
        <f t="shared" si="216"/>
        <v>0</v>
      </c>
      <c r="R1201" s="19">
        <f t="shared" si="217"/>
        <v>0</v>
      </c>
      <c r="S1201" s="19">
        <f t="shared" si="218"/>
        <v>0</v>
      </c>
      <c r="T1201" s="19">
        <f t="shared" si="219"/>
        <v>0</v>
      </c>
    </row>
    <row r="1202" spans="1:20" s="3" customFormat="1" ht="45" customHeight="1" outlineLevel="2" x14ac:dyDescent="0.2">
      <c r="A1202" s="97"/>
      <c r="B1202" s="8"/>
      <c r="C1202" s="7" t="s">
        <v>1223</v>
      </c>
      <c r="D1202" s="6" t="s">
        <v>1222</v>
      </c>
      <c r="E1202" s="6" t="s">
        <v>168</v>
      </c>
      <c r="F1202" s="6" t="s">
        <v>1221</v>
      </c>
      <c r="G1202" s="6" t="s">
        <v>309</v>
      </c>
      <c r="H1202" s="6"/>
      <c r="I1202" s="64">
        <v>4</v>
      </c>
      <c r="J1202" s="6" t="s">
        <v>1</v>
      </c>
      <c r="K1202" s="88">
        <v>880.87</v>
      </c>
      <c r="L1202" s="88">
        <v>836.83</v>
      </c>
      <c r="M1202" s="87"/>
      <c r="N1202" s="5" t="s">
        <v>0</v>
      </c>
      <c r="O1202" s="4"/>
      <c r="P1202" s="19">
        <f t="shared" si="215"/>
        <v>0</v>
      </c>
      <c r="Q1202" s="19">
        <f t="shared" si="216"/>
        <v>0</v>
      </c>
      <c r="R1202" s="19">
        <f t="shared" si="217"/>
        <v>0</v>
      </c>
      <c r="S1202" s="19">
        <f t="shared" si="218"/>
        <v>0</v>
      </c>
      <c r="T1202" s="19">
        <f t="shared" si="219"/>
        <v>0</v>
      </c>
    </row>
    <row r="1203" spans="1:20" s="3" customFormat="1" ht="45" customHeight="1" outlineLevel="2" x14ac:dyDescent="0.2">
      <c r="A1203" s="97"/>
      <c r="B1203" s="8"/>
      <c r="C1203" s="7" t="s">
        <v>1267</v>
      </c>
      <c r="D1203" s="6" t="s">
        <v>1266</v>
      </c>
      <c r="E1203" s="6" t="s">
        <v>168</v>
      </c>
      <c r="F1203" s="6" t="s">
        <v>1265</v>
      </c>
      <c r="G1203" s="6" t="s">
        <v>1264</v>
      </c>
      <c r="H1203" s="6" t="s">
        <v>1263</v>
      </c>
      <c r="I1203" s="64">
        <v>12</v>
      </c>
      <c r="J1203" s="6" t="s">
        <v>1</v>
      </c>
      <c r="K1203" s="88">
        <v>695.88</v>
      </c>
      <c r="L1203" s="88">
        <v>661.09</v>
      </c>
      <c r="M1203" s="87"/>
      <c r="N1203" s="5" t="s">
        <v>0</v>
      </c>
      <c r="O1203" s="4"/>
      <c r="P1203" s="19">
        <f t="shared" si="215"/>
        <v>0</v>
      </c>
      <c r="Q1203" s="19">
        <f t="shared" si="216"/>
        <v>0</v>
      </c>
      <c r="R1203" s="19">
        <f t="shared" si="217"/>
        <v>0</v>
      </c>
      <c r="S1203" s="19">
        <f t="shared" si="218"/>
        <v>0</v>
      </c>
      <c r="T1203" s="19">
        <f t="shared" si="219"/>
        <v>0</v>
      </c>
    </row>
    <row r="1204" spans="1:20" s="3" customFormat="1" ht="45" customHeight="1" outlineLevel="2" x14ac:dyDescent="0.2">
      <c r="A1204" s="97"/>
      <c r="B1204" s="8"/>
      <c r="C1204" s="7" t="s">
        <v>1185</v>
      </c>
      <c r="D1204" s="6" t="s">
        <v>1184</v>
      </c>
      <c r="E1204" s="6" t="s">
        <v>173</v>
      </c>
      <c r="F1204" s="6" t="s">
        <v>1183</v>
      </c>
      <c r="G1204" s="6" t="s">
        <v>382</v>
      </c>
      <c r="H1204" s="6" t="s">
        <v>1182</v>
      </c>
      <c r="I1204" s="64">
        <v>6</v>
      </c>
      <c r="J1204" s="6" t="s">
        <v>1</v>
      </c>
      <c r="K1204" s="88">
        <v>3066.68</v>
      </c>
      <c r="L1204" s="88">
        <v>2913.35</v>
      </c>
      <c r="M1204" s="87"/>
      <c r="N1204" s="5" t="s">
        <v>13</v>
      </c>
      <c r="O1204" s="4"/>
      <c r="P1204" s="19">
        <f t="shared" si="215"/>
        <v>0</v>
      </c>
      <c r="Q1204" s="19">
        <f t="shared" si="216"/>
        <v>0</v>
      </c>
      <c r="R1204" s="19">
        <f t="shared" si="217"/>
        <v>0</v>
      </c>
      <c r="S1204" s="19">
        <f t="shared" si="218"/>
        <v>0</v>
      </c>
      <c r="T1204" s="19">
        <f t="shared" si="219"/>
        <v>0</v>
      </c>
    </row>
    <row r="1205" spans="1:20" s="3" customFormat="1" ht="45" customHeight="1" outlineLevel="2" x14ac:dyDescent="0.2">
      <c r="A1205" s="97"/>
      <c r="B1205" s="8"/>
      <c r="C1205" s="7" t="s">
        <v>1145</v>
      </c>
      <c r="D1205" s="6" t="s">
        <v>1144</v>
      </c>
      <c r="E1205" s="6" t="s">
        <v>173</v>
      </c>
      <c r="F1205" s="6" t="s">
        <v>1143</v>
      </c>
      <c r="G1205" s="6" t="s">
        <v>446</v>
      </c>
      <c r="H1205" s="6" t="s">
        <v>1142</v>
      </c>
      <c r="I1205" s="64">
        <v>12</v>
      </c>
      <c r="J1205" s="6" t="s">
        <v>1</v>
      </c>
      <c r="K1205" s="88">
        <v>510.93</v>
      </c>
      <c r="L1205" s="88">
        <v>485.38</v>
      </c>
      <c r="M1205" s="87"/>
      <c r="N1205" s="5" t="s">
        <v>9</v>
      </c>
      <c r="O1205" s="4"/>
      <c r="P1205" s="19">
        <f t="shared" si="215"/>
        <v>0</v>
      </c>
      <c r="Q1205" s="19">
        <f t="shared" si="216"/>
        <v>0</v>
      </c>
      <c r="R1205" s="19">
        <f t="shared" si="217"/>
        <v>0</v>
      </c>
      <c r="S1205" s="19">
        <f t="shared" si="218"/>
        <v>0</v>
      </c>
      <c r="T1205" s="19">
        <f t="shared" si="219"/>
        <v>0</v>
      </c>
    </row>
    <row r="1206" spans="1:20" s="3" customFormat="1" ht="45" customHeight="1" outlineLevel="2" x14ac:dyDescent="0.2">
      <c r="A1206" s="97"/>
      <c r="B1206" s="8"/>
      <c r="C1206" s="7" t="s">
        <v>1162</v>
      </c>
      <c r="D1206" s="6" t="s">
        <v>1161</v>
      </c>
      <c r="E1206" s="6" t="s">
        <v>173</v>
      </c>
      <c r="F1206" s="6" t="s">
        <v>838</v>
      </c>
      <c r="G1206" s="6" t="s">
        <v>496</v>
      </c>
      <c r="H1206" s="6"/>
      <c r="I1206" s="64">
        <v>12</v>
      </c>
      <c r="J1206" s="6" t="s">
        <v>1</v>
      </c>
      <c r="K1206" s="88">
        <v>640.04999999999995</v>
      </c>
      <c r="L1206" s="88">
        <v>608.04999999999995</v>
      </c>
      <c r="M1206" s="87"/>
      <c r="N1206" s="5" t="s">
        <v>54</v>
      </c>
      <c r="O1206" s="4"/>
      <c r="P1206" s="19">
        <f t="shared" si="215"/>
        <v>0</v>
      </c>
      <c r="Q1206" s="19">
        <f t="shared" si="216"/>
        <v>0</v>
      </c>
      <c r="R1206" s="19">
        <f t="shared" si="217"/>
        <v>0</v>
      </c>
      <c r="S1206" s="19">
        <f t="shared" si="218"/>
        <v>0</v>
      </c>
      <c r="T1206" s="19">
        <f t="shared" si="219"/>
        <v>0</v>
      </c>
    </row>
    <row r="1207" spans="1:20" s="3" customFormat="1" ht="45" customHeight="1" outlineLevel="2" x14ac:dyDescent="0.2">
      <c r="A1207" s="97"/>
      <c r="B1207" s="8"/>
      <c r="C1207" s="7" t="s">
        <v>1126</v>
      </c>
      <c r="D1207" s="6" t="s">
        <v>1125</v>
      </c>
      <c r="E1207" s="6" t="s">
        <v>173</v>
      </c>
      <c r="F1207" s="6" t="s">
        <v>1124</v>
      </c>
      <c r="G1207" s="6" t="s">
        <v>496</v>
      </c>
      <c r="H1207" s="6" t="s">
        <v>1123</v>
      </c>
      <c r="I1207" s="64">
        <v>12</v>
      </c>
      <c r="J1207" s="6" t="s">
        <v>1</v>
      </c>
      <c r="K1207" s="88">
        <v>620.63</v>
      </c>
      <c r="L1207" s="88">
        <v>589.6</v>
      </c>
      <c r="M1207" s="87"/>
      <c r="N1207" s="5" t="s">
        <v>0</v>
      </c>
      <c r="O1207" s="4"/>
      <c r="P1207" s="19">
        <f t="shared" si="215"/>
        <v>0</v>
      </c>
      <c r="Q1207" s="19">
        <f t="shared" si="216"/>
        <v>0</v>
      </c>
      <c r="R1207" s="19">
        <f t="shared" si="217"/>
        <v>0</v>
      </c>
      <c r="S1207" s="19">
        <f t="shared" si="218"/>
        <v>0</v>
      </c>
      <c r="T1207" s="19">
        <f t="shared" si="219"/>
        <v>0</v>
      </c>
    </row>
    <row r="1208" spans="1:20" s="3" customFormat="1" ht="45" customHeight="1" outlineLevel="2" x14ac:dyDescent="0.2">
      <c r="A1208" s="97"/>
      <c r="B1208" s="8"/>
      <c r="C1208" s="7" t="s">
        <v>1137</v>
      </c>
      <c r="D1208" s="6" t="s">
        <v>1136</v>
      </c>
      <c r="E1208" s="6" t="s">
        <v>173</v>
      </c>
      <c r="F1208" s="6" t="s">
        <v>1135</v>
      </c>
      <c r="G1208" s="6" t="s">
        <v>874</v>
      </c>
      <c r="H1208" s="6"/>
      <c r="I1208" s="64">
        <v>6</v>
      </c>
      <c r="J1208" s="6" t="s">
        <v>1</v>
      </c>
      <c r="K1208" s="88">
        <v>2046.05</v>
      </c>
      <c r="L1208" s="88">
        <v>1943.75</v>
      </c>
      <c r="M1208" s="87"/>
      <c r="N1208" s="5" t="s">
        <v>13</v>
      </c>
      <c r="O1208" s="4"/>
      <c r="P1208" s="19">
        <f t="shared" si="215"/>
        <v>0</v>
      </c>
      <c r="Q1208" s="19">
        <f t="shared" si="216"/>
        <v>0</v>
      </c>
      <c r="R1208" s="19">
        <f t="shared" si="217"/>
        <v>0</v>
      </c>
      <c r="S1208" s="19">
        <f t="shared" si="218"/>
        <v>0</v>
      </c>
      <c r="T1208" s="19">
        <f t="shared" si="219"/>
        <v>0</v>
      </c>
    </row>
    <row r="1209" spans="1:20" s="3" customFormat="1" ht="45" customHeight="1" outlineLevel="2" x14ac:dyDescent="0.2">
      <c r="A1209" s="97"/>
      <c r="B1209" s="8"/>
      <c r="C1209" s="7" t="s">
        <v>1141</v>
      </c>
      <c r="D1209" s="6" t="s">
        <v>1140</v>
      </c>
      <c r="E1209" s="6" t="s">
        <v>173</v>
      </c>
      <c r="F1209" s="6" t="s">
        <v>1139</v>
      </c>
      <c r="G1209" s="6" t="s">
        <v>874</v>
      </c>
      <c r="H1209" s="6" t="s">
        <v>1138</v>
      </c>
      <c r="I1209" s="64">
        <v>4</v>
      </c>
      <c r="J1209" s="6" t="s">
        <v>1</v>
      </c>
      <c r="K1209" s="88">
        <v>1769.82</v>
      </c>
      <c r="L1209" s="88">
        <v>1681.33</v>
      </c>
      <c r="M1209" s="87"/>
      <c r="N1209" s="5" t="s">
        <v>39</v>
      </c>
      <c r="O1209" s="4"/>
      <c r="P1209" s="19">
        <f t="shared" si="215"/>
        <v>0</v>
      </c>
      <c r="Q1209" s="19">
        <f t="shared" si="216"/>
        <v>0</v>
      </c>
      <c r="R1209" s="19">
        <f t="shared" si="217"/>
        <v>0</v>
      </c>
      <c r="S1209" s="19">
        <f t="shared" si="218"/>
        <v>0</v>
      </c>
      <c r="T1209" s="19">
        <f t="shared" si="219"/>
        <v>0</v>
      </c>
    </row>
    <row r="1210" spans="1:20" s="3" customFormat="1" ht="45" customHeight="1" outlineLevel="2" x14ac:dyDescent="0.2">
      <c r="A1210" s="97"/>
      <c r="B1210" s="8"/>
      <c r="C1210" s="7" t="s">
        <v>1110</v>
      </c>
      <c r="D1210" s="6" t="s">
        <v>1109</v>
      </c>
      <c r="E1210" s="6" t="s">
        <v>173</v>
      </c>
      <c r="F1210" s="6" t="s">
        <v>1108</v>
      </c>
      <c r="G1210" s="6" t="s">
        <v>236</v>
      </c>
      <c r="H1210" s="6" t="s">
        <v>1107</v>
      </c>
      <c r="I1210" s="64">
        <v>36</v>
      </c>
      <c r="J1210" s="6" t="s">
        <v>1</v>
      </c>
      <c r="K1210" s="88">
        <v>93.38</v>
      </c>
      <c r="L1210" s="88">
        <v>88.71</v>
      </c>
      <c r="M1210" s="87"/>
      <c r="N1210" s="5" t="s">
        <v>440</v>
      </c>
      <c r="O1210" s="4"/>
      <c r="P1210" s="19">
        <f t="shared" si="215"/>
        <v>0</v>
      </c>
      <c r="Q1210" s="19">
        <f t="shared" si="216"/>
        <v>0</v>
      </c>
      <c r="R1210" s="19">
        <f t="shared" si="217"/>
        <v>0</v>
      </c>
      <c r="S1210" s="19">
        <f t="shared" si="218"/>
        <v>0</v>
      </c>
      <c r="T1210" s="19">
        <f t="shared" si="219"/>
        <v>0</v>
      </c>
    </row>
    <row r="1211" spans="1:20" s="3" customFormat="1" ht="45" customHeight="1" outlineLevel="2" x14ac:dyDescent="0.2">
      <c r="A1211" s="97"/>
      <c r="B1211" s="8"/>
      <c r="C1211" s="7" t="s">
        <v>1244</v>
      </c>
      <c r="D1211" s="6" t="s">
        <v>1243</v>
      </c>
      <c r="E1211" s="6" t="s">
        <v>173</v>
      </c>
      <c r="F1211" s="6" t="s">
        <v>251</v>
      </c>
      <c r="G1211" s="6" t="s">
        <v>236</v>
      </c>
      <c r="H1211" s="6" t="s">
        <v>1242</v>
      </c>
      <c r="I1211" s="64">
        <v>36</v>
      </c>
      <c r="J1211" s="6" t="s">
        <v>1</v>
      </c>
      <c r="K1211" s="88">
        <v>140.13999999999999</v>
      </c>
      <c r="L1211" s="88">
        <v>133.13</v>
      </c>
      <c r="M1211" s="87"/>
      <c r="N1211" s="5" t="s">
        <v>222</v>
      </c>
      <c r="O1211" s="4"/>
      <c r="P1211" s="19">
        <f t="shared" si="215"/>
        <v>0</v>
      </c>
      <c r="Q1211" s="19">
        <f t="shared" si="216"/>
        <v>0</v>
      </c>
      <c r="R1211" s="19">
        <f t="shared" si="217"/>
        <v>0</v>
      </c>
      <c r="S1211" s="19">
        <f t="shared" si="218"/>
        <v>0</v>
      </c>
      <c r="T1211" s="19">
        <f t="shared" si="219"/>
        <v>0</v>
      </c>
    </row>
    <row r="1212" spans="1:20" s="3" customFormat="1" ht="45" customHeight="1" outlineLevel="2" x14ac:dyDescent="0.2">
      <c r="A1212" s="97"/>
      <c r="B1212" s="8"/>
      <c r="C1212" s="7" t="s">
        <v>1250</v>
      </c>
      <c r="D1212" s="6" t="s">
        <v>1249</v>
      </c>
      <c r="E1212" s="6" t="s">
        <v>173</v>
      </c>
      <c r="F1212" s="6"/>
      <c r="G1212" s="6"/>
      <c r="H1212" s="6"/>
      <c r="I1212" s="64">
        <v>1</v>
      </c>
      <c r="J1212" s="6" t="s">
        <v>1</v>
      </c>
      <c r="K1212" s="88">
        <v>227.83</v>
      </c>
      <c r="L1212" s="88">
        <v>216.44</v>
      </c>
      <c r="M1212" s="87"/>
      <c r="N1212" s="5" t="s">
        <v>222</v>
      </c>
      <c r="O1212" s="4"/>
      <c r="P1212" s="19">
        <f t="shared" si="215"/>
        <v>0</v>
      </c>
      <c r="Q1212" s="19">
        <f t="shared" si="216"/>
        <v>0</v>
      </c>
      <c r="R1212" s="19">
        <f t="shared" si="217"/>
        <v>0</v>
      </c>
      <c r="S1212" s="19">
        <f t="shared" si="218"/>
        <v>0</v>
      </c>
      <c r="T1212" s="19">
        <f t="shared" si="219"/>
        <v>0</v>
      </c>
    </row>
    <row r="1213" spans="1:20" s="3" customFormat="1" ht="45" customHeight="1" outlineLevel="2" x14ac:dyDescent="0.2">
      <c r="A1213" s="97"/>
      <c r="B1213" s="8"/>
      <c r="C1213" s="7" t="s">
        <v>1177</v>
      </c>
      <c r="D1213" s="6" t="s">
        <v>1176</v>
      </c>
      <c r="E1213" s="6" t="s">
        <v>173</v>
      </c>
      <c r="F1213" s="6" t="s">
        <v>1175</v>
      </c>
      <c r="G1213" s="6" t="s">
        <v>236</v>
      </c>
      <c r="H1213" s="6" t="s">
        <v>1174</v>
      </c>
      <c r="I1213" s="64">
        <v>36</v>
      </c>
      <c r="J1213" s="6" t="s">
        <v>1</v>
      </c>
      <c r="K1213" s="88">
        <v>91.04</v>
      </c>
      <c r="L1213" s="88">
        <v>86.49</v>
      </c>
      <c r="M1213" s="87"/>
      <c r="N1213" s="5" t="s">
        <v>222</v>
      </c>
      <c r="O1213" s="4"/>
      <c r="P1213" s="19">
        <f t="shared" si="215"/>
        <v>0</v>
      </c>
      <c r="Q1213" s="19">
        <f t="shared" si="216"/>
        <v>0</v>
      </c>
      <c r="R1213" s="19">
        <f t="shared" si="217"/>
        <v>0</v>
      </c>
      <c r="S1213" s="19">
        <f t="shared" si="218"/>
        <v>0</v>
      </c>
      <c r="T1213" s="19">
        <f t="shared" si="219"/>
        <v>0</v>
      </c>
    </row>
    <row r="1214" spans="1:20" s="3" customFormat="1" ht="45" customHeight="1" outlineLevel="2" x14ac:dyDescent="0.2">
      <c r="A1214" s="97"/>
      <c r="B1214" s="8"/>
      <c r="C1214" s="7" t="s">
        <v>1166</v>
      </c>
      <c r="D1214" s="6" t="s">
        <v>1165</v>
      </c>
      <c r="E1214" s="6" t="s">
        <v>173</v>
      </c>
      <c r="F1214" s="6" t="s">
        <v>1164</v>
      </c>
      <c r="G1214" s="6" t="s">
        <v>236</v>
      </c>
      <c r="H1214" s="6" t="s">
        <v>1163</v>
      </c>
      <c r="I1214" s="64">
        <v>36</v>
      </c>
      <c r="J1214" s="6" t="s">
        <v>1</v>
      </c>
      <c r="K1214" s="88">
        <v>112.05</v>
      </c>
      <c r="L1214" s="88">
        <v>106.45</v>
      </c>
      <c r="M1214" s="87"/>
      <c r="N1214" s="5" t="s">
        <v>222</v>
      </c>
      <c r="O1214" s="4"/>
      <c r="P1214" s="19">
        <f t="shared" si="215"/>
        <v>0</v>
      </c>
      <c r="Q1214" s="19">
        <f t="shared" si="216"/>
        <v>0</v>
      </c>
      <c r="R1214" s="19">
        <f t="shared" si="217"/>
        <v>0</v>
      </c>
      <c r="S1214" s="19">
        <f t="shared" si="218"/>
        <v>0</v>
      </c>
      <c r="T1214" s="19">
        <f t="shared" si="219"/>
        <v>0</v>
      </c>
    </row>
    <row r="1215" spans="1:20" s="3" customFormat="1" ht="45" customHeight="1" outlineLevel="2" x14ac:dyDescent="0.2">
      <c r="A1215" s="97"/>
      <c r="B1215" s="8"/>
      <c r="C1215" s="7" t="s">
        <v>1149</v>
      </c>
      <c r="D1215" s="6" t="s">
        <v>1148</v>
      </c>
      <c r="E1215" s="6" t="s">
        <v>173</v>
      </c>
      <c r="F1215" s="6" t="s">
        <v>1147</v>
      </c>
      <c r="G1215" s="6" t="s">
        <v>236</v>
      </c>
      <c r="H1215" s="6" t="s">
        <v>1146</v>
      </c>
      <c r="I1215" s="64">
        <v>24</v>
      </c>
      <c r="J1215" s="6" t="s">
        <v>1</v>
      </c>
      <c r="K1215" s="88">
        <v>245.25</v>
      </c>
      <c r="L1215" s="88">
        <v>232.99</v>
      </c>
      <c r="M1215" s="87"/>
      <c r="N1215" s="5" t="s">
        <v>54</v>
      </c>
      <c r="O1215" s="4"/>
      <c r="P1215" s="19">
        <f t="shared" si="215"/>
        <v>0</v>
      </c>
      <c r="Q1215" s="19">
        <f t="shared" si="216"/>
        <v>0</v>
      </c>
      <c r="R1215" s="19">
        <f t="shared" si="217"/>
        <v>0</v>
      </c>
      <c r="S1215" s="19">
        <f t="shared" si="218"/>
        <v>0</v>
      </c>
      <c r="T1215" s="19">
        <f t="shared" si="219"/>
        <v>0</v>
      </c>
    </row>
    <row r="1216" spans="1:20" s="3" customFormat="1" ht="45" customHeight="1" outlineLevel="2" x14ac:dyDescent="0.2">
      <c r="A1216" s="97"/>
      <c r="B1216" s="8"/>
      <c r="C1216" s="7" t="s">
        <v>1262</v>
      </c>
      <c r="D1216" s="6" t="s">
        <v>1261</v>
      </c>
      <c r="E1216" s="6" t="s">
        <v>173</v>
      </c>
      <c r="F1216" s="6" t="s">
        <v>1260</v>
      </c>
      <c r="G1216" s="6" t="s">
        <v>446</v>
      </c>
      <c r="H1216" s="6" t="s">
        <v>1259</v>
      </c>
      <c r="I1216" s="64">
        <v>24</v>
      </c>
      <c r="J1216" s="6" t="s">
        <v>1</v>
      </c>
      <c r="K1216" s="88">
        <v>408.75</v>
      </c>
      <c r="L1216" s="88">
        <v>388.31</v>
      </c>
      <c r="M1216" s="87"/>
      <c r="N1216" s="5" t="s">
        <v>39</v>
      </c>
      <c r="O1216" s="4"/>
      <c r="P1216" s="19">
        <f t="shared" si="215"/>
        <v>0</v>
      </c>
      <c r="Q1216" s="19">
        <f t="shared" si="216"/>
        <v>0</v>
      </c>
      <c r="R1216" s="19">
        <f t="shared" si="217"/>
        <v>0</v>
      </c>
      <c r="S1216" s="19">
        <f t="shared" si="218"/>
        <v>0</v>
      </c>
      <c r="T1216" s="19">
        <f t="shared" si="219"/>
        <v>0</v>
      </c>
    </row>
    <row r="1217" spans="1:20" s="3" customFormat="1" ht="45" customHeight="1" outlineLevel="2" x14ac:dyDescent="0.2">
      <c r="A1217" s="97"/>
      <c r="B1217" s="8"/>
      <c r="C1217" s="7" t="s">
        <v>1241</v>
      </c>
      <c r="D1217" s="6" t="s">
        <v>1240</v>
      </c>
      <c r="E1217" s="6" t="s">
        <v>173</v>
      </c>
      <c r="F1217" s="6" t="s">
        <v>1239</v>
      </c>
      <c r="G1217" s="6" t="s">
        <v>446</v>
      </c>
      <c r="H1217" s="6" t="s">
        <v>1238</v>
      </c>
      <c r="I1217" s="64">
        <v>12</v>
      </c>
      <c r="J1217" s="6" t="s">
        <v>1</v>
      </c>
      <c r="K1217" s="88">
        <v>464.23</v>
      </c>
      <c r="L1217" s="88">
        <v>441.02</v>
      </c>
      <c r="M1217" s="87"/>
      <c r="N1217" s="5" t="s">
        <v>39</v>
      </c>
      <c r="O1217" s="4"/>
      <c r="P1217" s="19">
        <f t="shared" si="215"/>
        <v>0</v>
      </c>
      <c r="Q1217" s="19">
        <f t="shared" si="216"/>
        <v>0</v>
      </c>
      <c r="R1217" s="19">
        <f t="shared" si="217"/>
        <v>0</v>
      </c>
      <c r="S1217" s="19">
        <f t="shared" si="218"/>
        <v>0</v>
      </c>
      <c r="T1217" s="19">
        <f t="shared" si="219"/>
        <v>0</v>
      </c>
    </row>
    <row r="1218" spans="1:20" s="3" customFormat="1" ht="45" customHeight="1" outlineLevel="2" x14ac:dyDescent="0.2">
      <c r="A1218" s="97"/>
      <c r="B1218" s="67"/>
      <c r="C1218" s="68" t="s">
        <v>1233</v>
      </c>
      <c r="D1218" s="69" t="s">
        <v>1232</v>
      </c>
      <c r="E1218" s="69" t="s">
        <v>173</v>
      </c>
      <c r="F1218" s="69" t="s">
        <v>689</v>
      </c>
      <c r="G1218" s="69" t="s">
        <v>236</v>
      </c>
      <c r="H1218" s="69" t="s">
        <v>1231</v>
      </c>
      <c r="I1218" s="64">
        <v>24</v>
      </c>
      <c r="J1218" s="69" t="s">
        <v>1</v>
      </c>
      <c r="K1218" s="89">
        <v>320.81</v>
      </c>
      <c r="L1218" s="89">
        <v>304.77</v>
      </c>
      <c r="M1218" s="87"/>
      <c r="N1218" s="70" t="s">
        <v>9</v>
      </c>
      <c r="O1218" s="71"/>
      <c r="P1218" s="19">
        <f t="shared" si="215"/>
        <v>0</v>
      </c>
      <c r="Q1218" s="19">
        <f t="shared" si="216"/>
        <v>0</v>
      </c>
      <c r="R1218" s="19">
        <f t="shared" si="217"/>
        <v>0</v>
      </c>
      <c r="S1218" s="19">
        <f t="shared" si="218"/>
        <v>0</v>
      </c>
      <c r="T1218" s="19">
        <f t="shared" si="219"/>
        <v>0</v>
      </c>
    </row>
    <row r="1219" spans="1:20" s="9" customFormat="1" ht="12.95" customHeight="1" outlineLevel="1" x14ac:dyDescent="0.25">
      <c r="A1219" s="96"/>
      <c r="B1219" s="85" t="s">
        <v>5181</v>
      </c>
      <c r="C1219" s="81"/>
      <c r="D1219" s="82"/>
      <c r="E1219" s="82"/>
      <c r="F1219" s="82"/>
      <c r="G1219" s="82"/>
      <c r="H1219" s="82"/>
      <c r="I1219" s="82"/>
      <c r="J1219" s="82"/>
      <c r="K1219" s="90"/>
      <c r="L1219" s="90"/>
      <c r="M1219" s="90"/>
      <c r="N1219" s="82"/>
      <c r="O1219" s="83"/>
    </row>
    <row r="1220" spans="1:20" s="3" customFormat="1" ht="45" customHeight="1" outlineLevel="2" x14ac:dyDescent="0.2">
      <c r="A1220" s="97"/>
      <c r="B1220" s="62"/>
      <c r="C1220" s="63" t="s">
        <v>889</v>
      </c>
      <c r="D1220" s="64" t="s">
        <v>888</v>
      </c>
      <c r="E1220" s="64" t="s">
        <v>168</v>
      </c>
      <c r="F1220" s="64" t="s">
        <v>887</v>
      </c>
      <c r="G1220" s="64" t="s">
        <v>212</v>
      </c>
      <c r="H1220" s="64" t="s">
        <v>886</v>
      </c>
      <c r="I1220" s="64">
        <v>3</v>
      </c>
      <c r="J1220" s="64" t="s">
        <v>1</v>
      </c>
      <c r="K1220" s="87">
        <v>2360.7199999999998</v>
      </c>
      <c r="L1220" s="87">
        <v>2242.6799999999998</v>
      </c>
      <c r="M1220" s="87"/>
      <c r="N1220" s="65" t="s">
        <v>0</v>
      </c>
      <c r="O1220" s="66"/>
      <c r="P1220" s="19">
        <f t="shared" ref="P1220:P1283" si="220">F1220*O1220</f>
        <v>0</v>
      </c>
      <c r="Q1220" s="19">
        <f t="shared" ref="Q1220:Q1283" si="221">G1220*O1220</f>
        <v>0</v>
      </c>
      <c r="R1220" s="19">
        <f t="shared" ref="R1220:R1283" si="222">K1220*O1220</f>
        <v>0</v>
      </c>
      <c r="S1220" s="19">
        <f t="shared" ref="S1220:S1283" si="223">L1220*O1220</f>
        <v>0</v>
      </c>
      <c r="T1220" s="19">
        <f t="shared" ref="T1220:T1283" si="224">O1220/I1220</f>
        <v>0</v>
      </c>
    </row>
    <row r="1221" spans="1:20" s="3" customFormat="1" ht="45" customHeight="1" outlineLevel="2" x14ac:dyDescent="0.2">
      <c r="A1221" s="97"/>
      <c r="B1221" s="8"/>
      <c r="C1221" s="7" t="s">
        <v>987</v>
      </c>
      <c r="D1221" s="6" t="s">
        <v>986</v>
      </c>
      <c r="E1221" s="6" t="s">
        <v>168</v>
      </c>
      <c r="F1221" s="6" t="s">
        <v>985</v>
      </c>
      <c r="G1221" s="6" t="s">
        <v>423</v>
      </c>
      <c r="H1221" s="6" t="s">
        <v>984</v>
      </c>
      <c r="I1221" s="64">
        <v>8</v>
      </c>
      <c r="J1221" s="6" t="s">
        <v>1</v>
      </c>
      <c r="K1221" s="88">
        <v>999.78</v>
      </c>
      <c r="L1221" s="88">
        <v>949.79</v>
      </c>
      <c r="M1221" s="87"/>
      <c r="N1221" s="5" t="s">
        <v>0</v>
      </c>
      <c r="O1221" s="4"/>
      <c r="P1221" s="19">
        <f t="shared" si="220"/>
        <v>0</v>
      </c>
      <c r="Q1221" s="19">
        <f t="shared" si="221"/>
        <v>0</v>
      </c>
      <c r="R1221" s="19">
        <f t="shared" si="222"/>
        <v>0</v>
      </c>
      <c r="S1221" s="19">
        <f t="shared" si="223"/>
        <v>0</v>
      </c>
      <c r="T1221" s="19">
        <f t="shared" si="224"/>
        <v>0</v>
      </c>
    </row>
    <row r="1222" spans="1:20" s="3" customFormat="1" ht="45" customHeight="1" outlineLevel="2" x14ac:dyDescent="0.2">
      <c r="A1222" s="97"/>
      <c r="B1222" s="8"/>
      <c r="C1222" s="7" t="s">
        <v>1042</v>
      </c>
      <c r="D1222" s="6" t="s">
        <v>1041</v>
      </c>
      <c r="E1222" s="6" t="s">
        <v>168</v>
      </c>
      <c r="F1222" s="6" t="s">
        <v>1040</v>
      </c>
      <c r="G1222" s="6" t="s">
        <v>446</v>
      </c>
      <c r="H1222" s="6" t="s">
        <v>1039</v>
      </c>
      <c r="I1222" s="64">
        <v>12</v>
      </c>
      <c r="J1222" s="6" t="s">
        <v>1</v>
      </c>
      <c r="K1222" s="88">
        <v>607.79999999999995</v>
      </c>
      <c r="L1222" s="88">
        <v>577.41</v>
      </c>
      <c r="M1222" s="87"/>
      <c r="N1222" s="5" t="s">
        <v>222</v>
      </c>
      <c r="O1222" s="4"/>
      <c r="P1222" s="19">
        <f t="shared" si="220"/>
        <v>0</v>
      </c>
      <c r="Q1222" s="19">
        <f t="shared" si="221"/>
        <v>0</v>
      </c>
      <c r="R1222" s="19">
        <f t="shared" si="222"/>
        <v>0</v>
      </c>
      <c r="S1222" s="19">
        <f t="shared" si="223"/>
        <v>0</v>
      </c>
      <c r="T1222" s="19">
        <f t="shared" si="224"/>
        <v>0</v>
      </c>
    </row>
    <row r="1223" spans="1:20" s="3" customFormat="1" ht="45" customHeight="1" outlineLevel="2" x14ac:dyDescent="0.2">
      <c r="A1223" s="97"/>
      <c r="B1223" s="8"/>
      <c r="C1223" s="7" t="s">
        <v>1038</v>
      </c>
      <c r="D1223" s="6" t="s">
        <v>1037</v>
      </c>
      <c r="E1223" s="6" t="s">
        <v>168</v>
      </c>
      <c r="F1223" s="6" t="s">
        <v>1036</v>
      </c>
      <c r="G1223" s="6" t="s">
        <v>496</v>
      </c>
      <c r="H1223" s="6" t="s">
        <v>1035</v>
      </c>
      <c r="I1223" s="64">
        <v>6</v>
      </c>
      <c r="J1223" s="6" t="s">
        <v>1</v>
      </c>
      <c r="K1223" s="88">
        <v>860.83</v>
      </c>
      <c r="L1223" s="88">
        <v>817.79</v>
      </c>
      <c r="M1223" s="87"/>
      <c r="N1223" s="5" t="s">
        <v>9</v>
      </c>
      <c r="O1223" s="4"/>
      <c r="P1223" s="19">
        <f t="shared" si="220"/>
        <v>0</v>
      </c>
      <c r="Q1223" s="19">
        <f t="shared" si="221"/>
        <v>0</v>
      </c>
      <c r="R1223" s="19">
        <f t="shared" si="222"/>
        <v>0</v>
      </c>
      <c r="S1223" s="19">
        <f t="shared" si="223"/>
        <v>0</v>
      </c>
      <c r="T1223" s="19">
        <f t="shared" si="224"/>
        <v>0</v>
      </c>
    </row>
    <row r="1224" spans="1:20" s="3" customFormat="1" ht="45" customHeight="1" outlineLevel="2" x14ac:dyDescent="0.2">
      <c r="A1224" s="97"/>
      <c r="B1224" s="8"/>
      <c r="C1224" s="7" t="s">
        <v>983</v>
      </c>
      <c r="D1224" s="6" t="s">
        <v>982</v>
      </c>
      <c r="E1224" s="6" t="s">
        <v>168</v>
      </c>
      <c r="F1224" s="6" t="s">
        <v>981</v>
      </c>
      <c r="G1224" s="6" t="s">
        <v>423</v>
      </c>
      <c r="H1224" s="6" t="s">
        <v>980</v>
      </c>
      <c r="I1224" s="64">
        <v>6</v>
      </c>
      <c r="J1224" s="6" t="s">
        <v>1</v>
      </c>
      <c r="K1224" s="88">
        <v>1272.8499999999999</v>
      </c>
      <c r="L1224" s="88">
        <v>1209.21</v>
      </c>
      <c r="M1224" s="87"/>
      <c r="N1224" s="5" t="s">
        <v>13</v>
      </c>
      <c r="O1224" s="4"/>
      <c r="P1224" s="19">
        <f t="shared" si="220"/>
        <v>0</v>
      </c>
      <c r="Q1224" s="19">
        <f t="shared" si="221"/>
        <v>0</v>
      </c>
      <c r="R1224" s="19">
        <f t="shared" si="222"/>
        <v>0</v>
      </c>
      <c r="S1224" s="19">
        <f t="shared" si="223"/>
        <v>0</v>
      </c>
      <c r="T1224" s="19">
        <f t="shared" si="224"/>
        <v>0</v>
      </c>
    </row>
    <row r="1225" spans="1:20" s="3" customFormat="1" ht="45" customHeight="1" outlineLevel="2" x14ac:dyDescent="0.2">
      <c r="A1225" s="97"/>
      <c r="B1225" s="8"/>
      <c r="C1225" s="7" t="s">
        <v>991</v>
      </c>
      <c r="D1225" s="6" t="s">
        <v>990</v>
      </c>
      <c r="E1225" s="6" t="s">
        <v>168</v>
      </c>
      <c r="F1225" s="6" t="s">
        <v>989</v>
      </c>
      <c r="G1225" s="6" t="s">
        <v>423</v>
      </c>
      <c r="H1225" s="6" t="s">
        <v>988</v>
      </c>
      <c r="I1225" s="64">
        <v>8</v>
      </c>
      <c r="J1225" s="6" t="s">
        <v>1</v>
      </c>
      <c r="K1225" s="88">
        <v>845.63</v>
      </c>
      <c r="L1225" s="88">
        <v>803.35</v>
      </c>
      <c r="M1225" s="87"/>
      <c r="N1225" s="5" t="s">
        <v>13</v>
      </c>
      <c r="O1225" s="4"/>
      <c r="P1225" s="19">
        <f t="shared" si="220"/>
        <v>0</v>
      </c>
      <c r="Q1225" s="19">
        <f t="shared" si="221"/>
        <v>0</v>
      </c>
      <c r="R1225" s="19">
        <f t="shared" si="222"/>
        <v>0</v>
      </c>
      <c r="S1225" s="19">
        <f t="shared" si="223"/>
        <v>0</v>
      </c>
      <c r="T1225" s="19">
        <f t="shared" si="224"/>
        <v>0</v>
      </c>
    </row>
    <row r="1226" spans="1:20" s="3" customFormat="1" ht="45" customHeight="1" outlineLevel="2" x14ac:dyDescent="0.2">
      <c r="A1226" s="97"/>
      <c r="B1226" s="8"/>
      <c r="C1226" s="7" t="s">
        <v>1003</v>
      </c>
      <c r="D1226" s="6" t="s">
        <v>1002</v>
      </c>
      <c r="E1226" s="6" t="s">
        <v>168</v>
      </c>
      <c r="F1226" s="6" t="s">
        <v>1001</v>
      </c>
      <c r="G1226" s="6" t="s">
        <v>604</v>
      </c>
      <c r="H1226" s="6" t="s">
        <v>1000</v>
      </c>
      <c r="I1226" s="64">
        <v>4</v>
      </c>
      <c r="J1226" s="6" t="s">
        <v>1</v>
      </c>
      <c r="K1226" s="88">
        <v>2770.32</v>
      </c>
      <c r="L1226" s="88">
        <v>2631.8</v>
      </c>
      <c r="M1226" s="87"/>
      <c r="N1226" s="5" t="s">
        <v>13</v>
      </c>
      <c r="O1226" s="4"/>
      <c r="P1226" s="19">
        <f t="shared" si="220"/>
        <v>0</v>
      </c>
      <c r="Q1226" s="19">
        <f t="shared" si="221"/>
        <v>0</v>
      </c>
      <c r="R1226" s="19">
        <f t="shared" si="222"/>
        <v>0</v>
      </c>
      <c r="S1226" s="19">
        <f t="shared" si="223"/>
        <v>0</v>
      </c>
      <c r="T1226" s="19">
        <f t="shared" si="224"/>
        <v>0</v>
      </c>
    </row>
    <row r="1227" spans="1:20" s="3" customFormat="1" ht="45" customHeight="1" outlineLevel="2" x14ac:dyDescent="0.2">
      <c r="A1227" s="97"/>
      <c r="B1227" s="8"/>
      <c r="C1227" s="7" t="s">
        <v>869</v>
      </c>
      <c r="D1227" s="6" t="s">
        <v>868</v>
      </c>
      <c r="E1227" s="6" t="s">
        <v>168</v>
      </c>
      <c r="F1227" s="6" t="s">
        <v>867</v>
      </c>
      <c r="G1227" s="6" t="s">
        <v>446</v>
      </c>
      <c r="H1227" s="6" t="s">
        <v>866</v>
      </c>
      <c r="I1227" s="64">
        <v>8</v>
      </c>
      <c r="J1227" s="6" t="s">
        <v>1</v>
      </c>
      <c r="K1227" s="88">
        <v>823.61</v>
      </c>
      <c r="L1227" s="88">
        <v>782.43</v>
      </c>
      <c r="M1227" s="87"/>
      <c r="N1227" s="5" t="s">
        <v>39</v>
      </c>
      <c r="O1227" s="4"/>
      <c r="P1227" s="19">
        <f t="shared" si="220"/>
        <v>0</v>
      </c>
      <c r="Q1227" s="19">
        <f t="shared" si="221"/>
        <v>0</v>
      </c>
      <c r="R1227" s="19">
        <f t="shared" si="222"/>
        <v>0</v>
      </c>
      <c r="S1227" s="19">
        <f t="shared" si="223"/>
        <v>0</v>
      </c>
      <c r="T1227" s="19">
        <f t="shared" si="224"/>
        <v>0</v>
      </c>
    </row>
    <row r="1228" spans="1:20" s="3" customFormat="1" ht="45" customHeight="1" outlineLevel="2" x14ac:dyDescent="0.2">
      <c r="A1228" s="97"/>
      <c r="B1228" s="8"/>
      <c r="C1228" s="7" t="s">
        <v>971</v>
      </c>
      <c r="D1228" s="6" t="s">
        <v>970</v>
      </c>
      <c r="E1228" s="6" t="s">
        <v>168</v>
      </c>
      <c r="F1228" s="6" t="s">
        <v>969</v>
      </c>
      <c r="G1228" s="6" t="s">
        <v>968</v>
      </c>
      <c r="H1228" s="6" t="s">
        <v>967</v>
      </c>
      <c r="I1228" s="64">
        <v>1</v>
      </c>
      <c r="J1228" s="6" t="s">
        <v>1</v>
      </c>
      <c r="K1228" s="88">
        <v>21464.49</v>
      </c>
      <c r="L1228" s="88">
        <v>20391.27</v>
      </c>
      <c r="M1228" s="87"/>
      <c r="N1228" s="5" t="s">
        <v>0</v>
      </c>
      <c r="O1228" s="4"/>
      <c r="P1228" s="19">
        <f t="shared" si="220"/>
        <v>0</v>
      </c>
      <c r="Q1228" s="19">
        <f t="shared" si="221"/>
        <v>0</v>
      </c>
      <c r="R1228" s="19">
        <f t="shared" si="222"/>
        <v>0</v>
      </c>
      <c r="S1228" s="19">
        <f t="shared" si="223"/>
        <v>0</v>
      </c>
      <c r="T1228" s="19">
        <f t="shared" si="224"/>
        <v>0</v>
      </c>
    </row>
    <row r="1229" spans="1:20" s="3" customFormat="1" ht="45" customHeight="1" outlineLevel="2" x14ac:dyDescent="0.2">
      <c r="A1229" s="97"/>
      <c r="B1229" s="8"/>
      <c r="C1229" s="7" t="s">
        <v>1081</v>
      </c>
      <c r="D1229" s="6" t="s">
        <v>1080</v>
      </c>
      <c r="E1229" s="6" t="s">
        <v>168</v>
      </c>
      <c r="F1229" s="6" t="s">
        <v>1079</v>
      </c>
      <c r="G1229" s="6" t="s">
        <v>359</v>
      </c>
      <c r="H1229" s="6" t="s">
        <v>1078</v>
      </c>
      <c r="I1229" s="64">
        <v>2</v>
      </c>
      <c r="J1229" s="6" t="s">
        <v>1</v>
      </c>
      <c r="K1229" s="88">
        <v>4413.3599999999997</v>
      </c>
      <c r="L1229" s="88">
        <v>4192.6899999999996</v>
      </c>
      <c r="M1229" s="87"/>
      <c r="N1229" s="5" t="s">
        <v>13</v>
      </c>
      <c r="O1229" s="4"/>
      <c r="P1229" s="19">
        <f t="shared" si="220"/>
        <v>0</v>
      </c>
      <c r="Q1229" s="19">
        <f t="shared" si="221"/>
        <v>0</v>
      </c>
      <c r="R1229" s="19">
        <f t="shared" si="222"/>
        <v>0</v>
      </c>
      <c r="S1229" s="19">
        <f t="shared" si="223"/>
        <v>0</v>
      </c>
      <c r="T1229" s="19">
        <f t="shared" si="224"/>
        <v>0</v>
      </c>
    </row>
    <row r="1230" spans="1:20" s="3" customFormat="1" ht="45" customHeight="1" outlineLevel="2" x14ac:dyDescent="0.2">
      <c r="A1230" s="97"/>
      <c r="B1230" s="8"/>
      <c r="C1230" s="7" t="s">
        <v>1098</v>
      </c>
      <c r="D1230" s="6" t="s">
        <v>1097</v>
      </c>
      <c r="E1230" s="6" t="s">
        <v>168</v>
      </c>
      <c r="F1230" s="6" t="s">
        <v>923</v>
      </c>
      <c r="G1230" s="6" t="s">
        <v>715</v>
      </c>
      <c r="H1230" s="6" t="s">
        <v>1096</v>
      </c>
      <c r="I1230" s="64">
        <v>6</v>
      </c>
      <c r="J1230" s="6" t="s">
        <v>1</v>
      </c>
      <c r="K1230" s="88">
        <v>1930.58</v>
      </c>
      <c r="L1230" s="88">
        <v>1834.05</v>
      </c>
      <c r="M1230" s="87"/>
      <c r="N1230" s="5" t="s">
        <v>0</v>
      </c>
      <c r="O1230" s="4"/>
      <c r="P1230" s="19">
        <f t="shared" si="220"/>
        <v>0</v>
      </c>
      <c r="Q1230" s="19">
        <f t="shared" si="221"/>
        <v>0</v>
      </c>
      <c r="R1230" s="19">
        <f t="shared" si="222"/>
        <v>0</v>
      </c>
      <c r="S1230" s="19">
        <f t="shared" si="223"/>
        <v>0</v>
      </c>
      <c r="T1230" s="19">
        <f t="shared" si="224"/>
        <v>0</v>
      </c>
    </row>
    <row r="1231" spans="1:20" s="3" customFormat="1" ht="45" customHeight="1" outlineLevel="2" x14ac:dyDescent="0.2">
      <c r="A1231" s="97"/>
      <c r="B1231" s="8"/>
      <c r="C1231" s="7" t="s">
        <v>1102</v>
      </c>
      <c r="D1231" s="6" t="s">
        <v>1101</v>
      </c>
      <c r="E1231" s="6" t="s">
        <v>168</v>
      </c>
      <c r="F1231" s="6" t="s">
        <v>1100</v>
      </c>
      <c r="G1231" s="6" t="s">
        <v>496</v>
      </c>
      <c r="H1231" s="6" t="s">
        <v>1099</v>
      </c>
      <c r="I1231" s="64">
        <v>8</v>
      </c>
      <c r="J1231" s="6" t="s">
        <v>1</v>
      </c>
      <c r="K1231" s="88">
        <v>802.06</v>
      </c>
      <c r="L1231" s="88">
        <v>761.96</v>
      </c>
      <c r="M1231" s="87"/>
      <c r="N1231" s="5" t="s">
        <v>39</v>
      </c>
      <c r="O1231" s="4"/>
      <c r="P1231" s="19">
        <f t="shared" si="220"/>
        <v>0</v>
      </c>
      <c r="Q1231" s="19">
        <f t="shared" si="221"/>
        <v>0</v>
      </c>
      <c r="R1231" s="19">
        <f t="shared" si="222"/>
        <v>0</v>
      </c>
      <c r="S1231" s="19">
        <f t="shared" si="223"/>
        <v>0</v>
      </c>
      <c r="T1231" s="19">
        <f t="shared" si="224"/>
        <v>0</v>
      </c>
    </row>
    <row r="1232" spans="1:20" s="3" customFormat="1" ht="45" customHeight="1" outlineLevel="2" x14ac:dyDescent="0.2">
      <c r="A1232" s="97"/>
      <c r="B1232" s="8"/>
      <c r="C1232" s="7" t="s">
        <v>832</v>
      </c>
      <c r="D1232" s="6" t="s">
        <v>831</v>
      </c>
      <c r="E1232" s="6" t="s">
        <v>168</v>
      </c>
      <c r="F1232" s="6" t="s">
        <v>830</v>
      </c>
      <c r="G1232" s="6" t="s">
        <v>382</v>
      </c>
      <c r="H1232" s="6" t="s">
        <v>829</v>
      </c>
      <c r="I1232" s="64">
        <v>8</v>
      </c>
      <c r="J1232" s="6" t="s">
        <v>1</v>
      </c>
      <c r="K1232" s="88">
        <v>1499.45</v>
      </c>
      <c r="L1232" s="88">
        <v>1424.48</v>
      </c>
      <c r="M1232" s="87"/>
      <c r="N1232" s="5" t="s">
        <v>222</v>
      </c>
      <c r="O1232" s="4"/>
      <c r="P1232" s="19">
        <f t="shared" si="220"/>
        <v>0</v>
      </c>
      <c r="Q1232" s="19">
        <f t="shared" si="221"/>
        <v>0</v>
      </c>
      <c r="R1232" s="19">
        <f t="shared" si="222"/>
        <v>0</v>
      </c>
      <c r="S1232" s="19">
        <f t="shared" si="223"/>
        <v>0</v>
      </c>
      <c r="T1232" s="19">
        <f t="shared" si="224"/>
        <v>0</v>
      </c>
    </row>
    <row r="1233" spans="1:20" s="3" customFormat="1" ht="45" customHeight="1" outlineLevel="2" x14ac:dyDescent="0.2">
      <c r="A1233" s="97"/>
      <c r="B1233" s="8"/>
      <c r="C1233" s="7" t="s">
        <v>940</v>
      </c>
      <c r="D1233" s="6" t="s">
        <v>939</v>
      </c>
      <c r="E1233" s="6" t="s">
        <v>168</v>
      </c>
      <c r="F1233" s="6" t="s">
        <v>938</v>
      </c>
      <c r="G1233" s="6" t="s">
        <v>937</v>
      </c>
      <c r="H1233" s="6" t="s">
        <v>936</v>
      </c>
      <c r="I1233" s="64">
        <v>1</v>
      </c>
      <c r="J1233" s="6" t="s">
        <v>1</v>
      </c>
      <c r="K1233" s="88">
        <v>23259.25</v>
      </c>
      <c r="L1233" s="88">
        <v>22096.29</v>
      </c>
      <c r="M1233" s="87"/>
      <c r="N1233" s="5" t="s">
        <v>13</v>
      </c>
      <c r="O1233" s="4"/>
      <c r="P1233" s="19">
        <f t="shared" si="220"/>
        <v>0</v>
      </c>
      <c r="Q1233" s="19">
        <f t="shared" si="221"/>
        <v>0</v>
      </c>
      <c r="R1233" s="19">
        <f t="shared" si="222"/>
        <v>0</v>
      </c>
      <c r="S1233" s="19">
        <f t="shared" si="223"/>
        <v>0</v>
      </c>
      <c r="T1233" s="19">
        <f t="shared" si="224"/>
        <v>0</v>
      </c>
    </row>
    <row r="1234" spans="1:20" s="3" customFormat="1" ht="45" customHeight="1" outlineLevel="2" x14ac:dyDescent="0.2">
      <c r="A1234" s="97"/>
      <c r="B1234" s="8"/>
      <c r="C1234" s="7" t="s">
        <v>901</v>
      </c>
      <c r="D1234" s="6" t="s">
        <v>900</v>
      </c>
      <c r="E1234" s="6" t="s">
        <v>168</v>
      </c>
      <c r="F1234" s="6" t="s">
        <v>899</v>
      </c>
      <c r="G1234" s="6" t="s">
        <v>212</v>
      </c>
      <c r="H1234" s="6" t="s">
        <v>898</v>
      </c>
      <c r="I1234" s="64">
        <v>4</v>
      </c>
      <c r="J1234" s="6" t="s">
        <v>1</v>
      </c>
      <c r="K1234" s="88">
        <v>3448.59</v>
      </c>
      <c r="L1234" s="88">
        <v>3276.16</v>
      </c>
      <c r="M1234" s="87"/>
      <c r="N1234" s="5" t="s">
        <v>0</v>
      </c>
      <c r="O1234" s="4"/>
      <c r="P1234" s="19">
        <f t="shared" si="220"/>
        <v>0</v>
      </c>
      <c r="Q1234" s="19">
        <f t="shared" si="221"/>
        <v>0</v>
      </c>
      <c r="R1234" s="19">
        <f t="shared" si="222"/>
        <v>0</v>
      </c>
      <c r="S1234" s="19">
        <f t="shared" si="223"/>
        <v>0</v>
      </c>
      <c r="T1234" s="19">
        <f t="shared" si="224"/>
        <v>0</v>
      </c>
    </row>
    <row r="1235" spans="1:20" s="3" customFormat="1" ht="45" customHeight="1" outlineLevel="2" x14ac:dyDescent="0.2">
      <c r="A1235" s="97"/>
      <c r="B1235" s="8"/>
      <c r="C1235" s="7" t="s">
        <v>962</v>
      </c>
      <c r="D1235" s="6" t="s">
        <v>961</v>
      </c>
      <c r="E1235" s="6" t="s">
        <v>168</v>
      </c>
      <c r="F1235" s="6" t="s">
        <v>960</v>
      </c>
      <c r="G1235" s="6" t="s">
        <v>423</v>
      </c>
      <c r="H1235" s="6" t="s">
        <v>959</v>
      </c>
      <c r="I1235" s="64">
        <v>6</v>
      </c>
      <c r="J1235" s="6" t="s">
        <v>1</v>
      </c>
      <c r="K1235" s="88">
        <v>1376.29</v>
      </c>
      <c r="L1235" s="88">
        <v>1307.48</v>
      </c>
      <c r="M1235" s="87"/>
      <c r="N1235" s="5" t="s">
        <v>54</v>
      </c>
      <c r="O1235" s="4"/>
      <c r="P1235" s="19">
        <f t="shared" si="220"/>
        <v>0</v>
      </c>
      <c r="Q1235" s="19">
        <f t="shared" si="221"/>
        <v>0</v>
      </c>
      <c r="R1235" s="19">
        <f t="shared" si="222"/>
        <v>0</v>
      </c>
      <c r="S1235" s="19">
        <f t="shared" si="223"/>
        <v>0</v>
      </c>
      <c r="T1235" s="19">
        <f t="shared" si="224"/>
        <v>0</v>
      </c>
    </row>
    <row r="1236" spans="1:20" s="3" customFormat="1" ht="45" customHeight="1" outlineLevel="2" x14ac:dyDescent="0.2">
      <c r="A1236" s="97"/>
      <c r="B1236" s="8"/>
      <c r="C1236" s="7" t="s">
        <v>861</v>
      </c>
      <c r="D1236" s="6" t="s">
        <v>860</v>
      </c>
      <c r="E1236" s="6" t="s">
        <v>168</v>
      </c>
      <c r="F1236" s="6" t="s">
        <v>859</v>
      </c>
      <c r="G1236" s="6" t="s">
        <v>369</v>
      </c>
      <c r="H1236" s="6" t="s">
        <v>858</v>
      </c>
      <c r="I1236" s="64">
        <v>3</v>
      </c>
      <c r="J1236" s="6" t="s">
        <v>1</v>
      </c>
      <c r="K1236" s="88">
        <v>4049.08</v>
      </c>
      <c r="L1236" s="88">
        <v>3846.63</v>
      </c>
      <c r="M1236" s="87"/>
      <c r="N1236" s="5" t="s">
        <v>13</v>
      </c>
      <c r="O1236" s="4"/>
      <c r="P1236" s="19">
        <f t="shared" si="220"/>
        <v>0</v>
      </c>
      <c r="Q1236" s="19">
        <f t="shared" si="221"/>
        <v>0</v>
      </c>
      <c r="R1236" s="19">
        <f t="shared" si="222"/>
        <v>0</v>
      </c>
      <c r="S1236" s="19">
        <f t="shared" si="223"/>
        <v>0</v>
      </c>
      <c r="T1236" s="19">
        <f t="shared" si="224"/>
        <v>0</v>
      </c>
    </row>
    <row r="1237" spans="1:20" s="3" customFormat="1" ht="45" customHeight="1" outlineLevel="2" x14ac:dyDescent="0.2">
      <c r="A1237" s="97"/>
      <c r="B1237" s="8"/>
      <c r="C1237" s="7" t="s">
        <v>975</v>
      </c>
      <c r="D1237" s="6" t="s">
        <v>974</v>
      </c>
      <c r="E1237" s="6" t="s">
        <v>168</v>
      </c>
      <c r="F1237" s="6" t="s">
        <v>973</v>
      </c>
      <c r="G1237" s="6" t="s">
        <v>968</v>
      </c>
      <c r="H1237" s="6" t="s">
        <v>972</v>
      </c>
      <c r="I1237" s="64">
        <v>1</v>
      </c>
      <c r="J1237" s="6" t="s">
        <v>1</v>
      </c>
      <c r="K1237" s="88">
        <v>15340.27</v>
      </c>
      <c r="L1237" s="88">
        <v>14573.26</v>
      </c>
      <c r="M1237" s="87"/>
      <c r="N1237" s="5" t="s">
        <v>13</v>
      </c>
      <c r="O1237" s="4"/>
      <c r="P1237" s="19">
        <f t="shared" si="220"/>
        <v>0</v>
      </c>
      <c r="Q1237" s="19">
        <f t="shared" si="221"/>
        <v>0</v>
      </c>
      <c r="R1237" s="19">
        <f t="shared" si="222"/>
        <v>0</v>
      </c>
      <c r="S1237" s="19">
        <f t="shared" si="223"/>
        <v>0</v>
      </c>
      <c r="T1237" s="19">
        <f t="shared" si="224"/>
        <v>0</v>
      </c>
    </row>
    <row r="1238" spans="1:20" s="3" customFormat="1" ht="45" customHeight="1" outlineLevel="2" x14ac:dyDescent="0.2">
      <c r="A1238" s="97"/>
      <c r="B1238" s="8"/>
      <c r="C1238" s="7" t="s">
        <v>966</v>
      </c>
      <c r="D1238" s="6" t="s">
        <v>965</v>
      </c>
      <c r="E1238" s="6" t="s">
        <v>168</v>
      </c>
      <c r="F1238" s="6" t="s">
        <v>964</v>
      </c>
      <c r="G1238" s="6" t="s">
        <v>382</v>
      </c>
      <c r="H1238" s="6" t="s">
        <v>963</v>
      </c>
      <c r="I1238" s="64">
        <v>4</v>
      </c>
      <c r="J1238" s="6" t="s">
        <v>1</v>
      </c>
      <c r="K1238" s="88">
        <v>1442.43</v>
      </c>
      <c r="L1238" s="88">
        <v>1370.31</v>
      </c>
      <c r="M1238" s="87"/>
      <c r="N1238" s="5" t="s">
        <v>13</v>
      </c>
      <c r="O1238" s="4"/>
      <c r="P1238" s="19">
        <f t="shared" si="220"/>
        <v>0</v>
      </c>
      <c r="Q1238" s="19">
        <f t="shared" si="221"/>
        <v>0</v>
      </c>
      <c r="R1238" s="19">
        <f t="shared" si="222"/>
        <v>0</v>
      </c>
      <c r="S1238" s="19">
        <f t="shared" si="223"/>
        <v>0</v>
      </c>
      <c r="T1238" s="19">
        <f t="shared" si="224"/>
        <v>0</v>
      </c>
    </row>
    <row r="1239" spans="1:20" s="3" customFormat="1" ht="45" customHeight="1" outlineLevel="2" x14ac:dyDescent="0.2">
      <c r="A1239" s="97"/>
      <c r="B1239" s="8"/>
      <c r="C1239" s="7" t="s">
        <v>1034</v>
      </c>
      <c r="D1239" s="6" t="s">
        <v>1033</v>
      </c>
      <c r="E1239" s="6" t="s">
        <v>168</v>
      </c>
      <c r="F1239" s="6" t="s">
        <v>1032</v>
      </c>
      <c r="G1239" s="6" t="s">
        <v>382</v>
      </c>
      <c r="H1239" s="6" t="s">
        <v>1031</v>
      </c>
      <c r="I1239" s="64">
        <v>6</v>
      </c>
      <c r="J1239" s="6" t="s">
        <v>1</v>
      </c>
      <c r="K1239" s="88">
        <v>2119.5500000000002</v>
      </c>
      <c r="L1239" s="88">
        <v>2013.57</v>
      </c>
      <c r="M1239" s="87"/>
      <c r="N1239" s="5" t="s">
        <v>9</v>
      </c>
      <c r="O1239" s="4"/>
      <c r="P1239" s="19">
        <f t="shared" si="220"/>
        <v>0</v>
      </c>
      <c r="Q1239" s="19">
        <f t="shared" si="221"/>
        <v>0</v>
      </c>
      <c r="R1239" s="19">
        <f t="shared" si="222"/>
        <v>0</v>
      </c>
      <c r="S1239" s="19">
        <f t="shared" si="223"/>
        <v>0</v>
      </c>
      <c r="T1239" s="19">
        <f t="shared" si="224"/>
        <v>0</v>
      </c>
    </row>
    <row r="1240" spans="1:20" s="3" customFormat="1" ht="45" customHeight="1" outlineLevel="2" x14ac:dyDescent="0.2">
      <c r="A1240" s="97"/>
      <c r="B1240" s="8"/>
      <c r="C1240" s="7" t="s">
        <v>913</v>
      </c>
      <c r="D1240" s="6" t="s">
        <v>912</v>
      </c>
      <c r="E1240" s="6" t="s">
        <v>168</v>
      </c>
      <c r="F1240" s="6" t="s">
        <v>911</v>
      </c>
      <c r="G1240" s="6" t="s">
        <v>382</v>
      </c>
      <c r="H1240" s="6" t="s">
        <v>910</v>
      </c>
      <c r="I1240" s="64">
        <v>6</v>
      </c>
      <c r="J1240" s="6" t="s">
        <v>1</v>
      </c>
      <c r="K1240" s="88">
        <v>2563.62</v>
      </c>
      <c r="L1240" s="88">
        <v>2435.44</v>
      </c>
      <c r="M1240" s="87"/>
      <c r="N1240" s="5" t="s">
        <v>54</v>
      </c>
      <c r="O1240" s="4"/>
      <c r="P1240" s="19">
        <f t="shared" si="220"/>
        <v>0</v>
      </c>
      <c r="Q1240" s="19">
        <f t="shared" si="221"/>
        <v>0</v>
      </c>
      <c r="R1240" s="19">
        <f t="shared" si="222"/>
        <v>0</v>
      </c>
      <c r="S1240" s="19">
        <f t="shared" si="223"/>
        <v>0</v>
      </c>
      <c r="T1240" s="19">
        <f t="shared" si="224"/>
        <v>0</v>
      </c>
    </row>
    <row r="1241" spans="1:20" s="3" customFormat="1" ht="45" customHeight="1" outlineLevel="2" x14ac:dyDescent="0.2">
      <c r="A1241" s="97"/>
      <c r="B1241" s="8"/>
      <c r="C1241" s="7" t="s">
        <v>950</v>
      </c>
      <c r="D1241" s="6" t="s">
        <v>949</v>
      </c>
      <c r="E1241" s="6" t="s">
        <v>168</v>
      </c>
      <c r="F1241" s="6" t="s">
        <v>948</v>
      </c>
      <c r="G1241" s="6" t="s">
        <v>436</v>
      </c>
      <c r="H1241" s="6" t="s">
        <v>947</v>
      </c>
      <c r="I1241" s="64">
        <v>6</v>
      </c>
      <c r="J1241" s="6" t="s">
        <v>1</v>
      </c>
      <c r="K1241" s="88">
        <v>1411.97</v>
      </c>
      <c r="L1241" s="88">
        <v>1341.37</v>
      </c>
      <c r="M1241" s="87"/>
      <c r="N1241" s="5" t="s">
        <v>13</v>
      </c>
      <c r="O1241" s="4"/>
      <c r="P1241" s="19">
        <f t="shared" si="220"/>
        <v>0</v>
      </c>
      <c r="Q1241" s="19">
        <f t="shared" si="221"/>
        <v>0</v>
      </c>
      <c r="R1241" s="19">
        <f t="shared" si="222"/>
        <v>0</v>
      </c>
      <c r="S1241" s="19">
        <f t="shared" si="223"/>
        <v>0</v>
      </c>
      <c r="T1241" s="19">
        <f t="shared" si="224"/>
        <v>0</v>
      </c>
    </row>
    <row r="1242" spans="1:20" s="3" customFormat="1" ht="45" customHeight="1" outlineLevel="2" x14ac:dyDescent="0.2">
      <c r="A1242" s="97"/>
      <c r="B1242" s="8"/>
      <c r="C1242" s="7" t="s">
        <v>848</v>
      </c>
      <c r="D1242" s="6" t="s">
        <v>847</v>
      </c>
      <c r="E1242" s="6" t="s">
        <v>168</v>
      </c>
      <c r="F1242" s="6" t="s">
        <v>846</v>
      </c>
      <c r="G1242" s="6" t="s">
        <v>715</v>
      </c>
      <c r="H1242" s="6" t="s">
        <v>845</v>
      </c>
      <c r="I1242" s="64">
        <v>6</v>
      </c>
      <c r="J1242" s="6" t="s">
        <v>1</v>
      </c>
      <c r="K1242" s="88">
        <v>1684.93</v>
      </c>
      <c r="L1242" s="88">
        <v>1600.68</v>
      </c>
      <c r="M1242" s="87"/>
      <c r="N1242" s="5" t="s">
        <v>0</v>
      </c>
      <c r="O1242" s="4"/>
      <c r="P1242" s="19">
        <f t="shared" si="220"/>
        <v>0</v>
      </c>
      <c r="Q1242" s="19">
        <f t="shared" si="221"/>
        <v>0</v>
      </c>
      <c r="R1242" s="19">
        <f t="shared" si="222"/>
        <v>0</v>
      </c>
      <c r="S1242" s="19">
        <f t="shared" si="223"/>
        <v>0</v>
      </c>
      <c r="T1242" s="19">
        <f t="shared" si="224"/>
        <v>0</v>
      </c>
    </row>
    <row r="1243" spans="1:20" s="3" customFormat="1" ht="45" customHeight="1" outlineLevel="2" x14ac:dyDescent="0.2">
      <c r="A1243" s="97"/>
      <c r="B1243" s="8"/>
      <c r="C1243" s="7" t="s">
        <v>979</v>
      </c>
      <c r="D1243" s="6" t="s">
        <v>978</v>
      </c>
      <c r="E1243" s="6" t="s">
        <v>168</v>
      </c>
      <c r="F1243" s="6" t="s">
        <v>977</v>
      </c>
      <c r="G1243" s="6" t="s">
        <v>878</v>
      </c>
      <c r="H1243" s="6" t="s">
        <v>976</v>
      </c>
      <c r="I1243" s="64">
        <v>1</v>
      </c>
      <c r="J1243" s="6" t="s">
        <v>1</v>
      </c>
      <c r="K1243" s="88">
        <v>10610.02</v>
      </c>
      <c r="L1243" s="88">
        <v>10079.52</v>
      </c>
      <c r="M1243" s="87"/>
      <c r="N1243" s="5" t="s">
        <v>13</v>
      </c>
      <c r="O1243" s="4"/>
      <c r="P1243" s="19">
        <f t="shared" si="220"/>
        <v>0</v>
      </c>
      <c r="Q1243" s="19">
        <f t="shared" si="221"/>
        <v>0</v>
      </c>
      <c r="R1243" s="19">
        <f t="shared" si="222"/>
        <v>0</v>
      </c>
      <c r="S1243" s="19">
        <f t="shared" si="223"/>
        <v>0</v>
      </c>
      <c r="T1243" s="19">
        <f t="shared" si="224"/>
        <v>0</v>
      </c>
    </row>
    <row r="1244" spans="1:20" s="3" customFormat="1" ht="45" customHeight="1" outlineLevel="2" x14ac:dyDescent="0.2">
      <c r="A1244" s="97"/>
      <c r="B1244" s="8"/>
      <c r="C1244" s="7" t="s">
        <v>844</v>
      </c>
      <c r="D1244" s="6" t="s">
        <v>843</v>
      </c>
      <c r="E1244" s="6" t="s">
        <v>168</v>
      </c>
      <c r="F1244" s="6" t="s">
        <v>842</v>
      </c>
      <c r="G1244" s="6" t="s">
        <v>436</v>
      </c>
      <c r="H1244" s="6" t="s">
        <v>841</v>
      </c>
      <c r="I1244" s="64">
        <v>4</v>
      </c>
      <c r="J1244" s="6" t="s">
        <v>1</v>
      </c>
      <c r="K1244" s="88">
        <v>1818.99</v>
      </c>
      <c r="L1244" s="88">
        <v>1728.04</v>
      </c>
      <c r="M1244" s="87"/>
      <c r="N1244" s="5" t="s">
        <v>0</v>
      </c>
      <c r="O1244" s="4"/>
      <c r="P1244" s="19">
        <f t="shared" si="220"/>
        <v>0</v>
      </c>
      <c r="Q1244" s="19">
        <f t="shared" si="221"/>
        <v>0</v>
      </c>
      <c r="R1244" s="19">
        <f t="shared" si="222"/>
        <v>0</v>
      </c>
      <c r="S1244" s="19">
        <f t="shared" si="223"/>
        <v>0</v>
      </c>
      <c r="T1244" s="19">
        <f t="shared" si="224"/>
        <v>0</v>
      </c>
    </row>
    <row r="1245" spans="1:20" s="3" customFormat="1" ht="45" customHeight="1" outlineLevel="2" x14ac:dyDescent="0.2">
      <c r="A1245" s="97"/>
      <c r="B1245" s="8"/>
      <c r="C1245" s="7" t="s">
        <v>935</v>
      </c>
      <c r="D1245" s="6" t="s">
        <v>934</v>
      </c>
      <c r="E1245" s="6" t="s">
        <v>168</v>
      </c>
      <c r="F1245" s="6" t="s">
        <v>933</v>
      </c>
      <c r="G1245" s="6" t="s">
        <v>231</v>
      </c>
      <c r="H1245" s="6" t="s">
        <v>932</v>
      </c>
      <c r="I1245" s="64">
        <v>2</v>
      </c>
      <c r="J1245" s="6" t="s">
        <v>1</v>
      </c>
      <c r="K1245" s="88">
        <v>4840.3500000000004</v>
      </c>
      <c r="L1245" s="88">
        <v>4598.33</v>
      </c>
      <c r="M1245" s="87"/>
      <c r="N1245" s="5" t="s">
        <v>13</v>
      </c>
      <c r="O1245" s="4"/>
      <c r="P1245" s="19">
        <f t="shared" si="220"/>
        <v>0</v>
      </c>
      <c r="Q1245" s="19">
        <f t="shared" si="221"/>
        <v>0</v>
      </c>
      <c r="R1245" s="19">
        <f t="shared" si="222"/>
        <v>0</v>
      </c>
      <c r="S1245" s="19">
        <f t="shared" si="223"/>
        <v>0</v>
      </c>
      <c r="T1245" s="19">
        <f t="shared" si="224"/>
        <v>0</v>
      </c>
    </row>
    <row r="1246" spans="1:20" s="3" customFormat="1" ht="45" customHeight="1" outlineLevel="2" x14ac:dyDescent="0.2">
      <c r="A1246" s="97"/>
      <c r="B1246" s="8"/>
      <c r="C1246" s="7" t="s">
        <v>1023</v>
      </c>
      <c r="D1246" s="6" t="s">
        <v>1022</v>
      </c>
      <c r="E1246" s="6" t="s">
        <v>168</v>
      </c>
      <c r="F1246" s="6" t="s">
        <v>1021</v>
      </c>
      <c r="G1246" s="6" t="s">
        <v>382</v>
      </c>
      <c r="H1246" s="6" t="s">
        <v>1020</v>
      </c>
      <c r="I1246" s="64">
        <v>8</v>
      </c>
      <c r="J1246" s="6" t="s">
        <v>1</v>
      </c>
      <c r="K1246" s="88">
        <v>1024.5999999999999</v>
      </c>
      <c r="L1246" s="88">
        <v>973.37</v>
      </c>
      <c r="M1246" s="87"/>
      <c r="N1246" s="5" t="s">
        <v>13</v>
      </c>
      <c r="O1246" s="4"/>
      <c r="P1246" s="19">
        <f t="shared" si="220"/>
        <v>0</v>
      </c>
      <c r="Q1246" s="19">
        <f t="shared" si="221"/>
        <v>0</v>
      </c>
      <c r="R1246" s="19">
        <f t="shared" si="222"/>
        <v>0</v>
      </c>
      <c r="S1246" s="19">
        <f t="shared" si="223"/>
        <v>0</v>
      </c>
      <c r="T1246" s="19">
        <f t="shared" si="224"/>
        <v>0</v>
      </c>
    </row>
    <row r="1247" spans="1:20" s="3" customFormat="1" ht="45" customHeight="1" outlineLevel="2" x14ac:dyDescent="0.2">
      <c r="A1247" s="97"/>
      <c r="B1247" s="8"/>
      <c r="C1247" s="7" t="s">
        <v>999</v>
      </c>
      <c r="D1247" s="6" t="s">
        <v>998</v>
      </c>
      <c r="E1247" s="6" t="s">
        <v>168</v>
      </c>
      <c r="F1247" s="6" t="s">
        <v>997</v>
      </c>
      <c r="G1247" s="6" t="s">
        <v>715</v>
      </c>
      <c r="H1247" s="6" t="s">
        <v>996</v>
      </c>
      <c r="I1247" s="64">
        <v>8</v>
      </c>
      <c r="J1247" s="6" t="s">
        <v>1</v>
      </c>
      <c r="K1247" s="88">
        <v>1923.24</v>
      </c>
      <c r="L1247" s="88">
        <v>1827.08</v>
      </c>
      <c r="M1247" s="87"/>
      <c r="N1247" s="5" t="s">
        <v>39</v>
      </c>
      <c r="O1247" s="4"/>
      <c r="P1247" s="19">
        <f t="shared" si="220"/>
        <v>0</v>
      </c>
      <c r="Q1247" s="19">
        <f t="shared" si="221"/>
        <v>0</v>
      </c>
      <c r="R1247" s="19">
        <f t="shared" si="222"/>
        <v>0</v>
      </c>
      <c r="S1247" s="19">
        <f t="shared" si="223"/>
        <v>0</v>
      </c>
      <c r="T1247" s="19">
        <f t="shared" si="224"/>
        <v>0</v>
      </c>
    </row>
    <row r="1248" spans="1:20" s="3" customFormat="1" ht="45" customHeight="1" outlineLevel="2" x14ac:dyDescent="0.2">
      <c r="A1248" s="97"/>
      <c r="B1248" s="8"/>
      <c r="C1248" s="7" t="s">
        <v>865</v>
      </c>
      <c r="D1248" s="6" t="s">
        <v>864</v>
      </c>
      <c r="E1248" s="6" t="s">
        <v>168</v>
      </c>
      <c r="F1248" s="6" t="s">
        <v>863</v>
      </c>
      <c r="G1248" s="6" t="s">
        <v>400</v>
      </c>
      <c r="H1248" s="6" t="s">
        <v>862</v>
      </c>
      <c r="I1248" s="64">
        <v>8</v>
      </c>
      <c r="J1248" s="6" t="s">
        <v>1</v>
      </c>
      <c r="K1248" s="88">
        <v>2982.47</v>
      </c>
      <c r="L1248" s="88">
        <v>2833.35</v>
      </c>
      <c r="M1248" s="87"/>
      <c r="N1248" s="5" t="s">
        <v>39</v>
      </c>
      <c r="O1248" s="4"/>
      <c r="P1248" s="19">
        <f t="shared" si="220"/>
        <v>0</v>
      </c>
      <c r="Q1248" s="19">
        <f t="shared" si="221"/>
        <v>0</v>
      </c>
      <c r="R1248" s="19">
        <f t="shared" si="222"/>
        <v>0</v>
      </c>
      <c r="S1248" s="19">
        <f t="shared" si="223"/>
        <v>0</v>
      </c>
      <c r="T1248" s="19">
        <f t="shared" si="224"/>
        <v>0</v>
      </c>
    </row>
    <row r="1249" spans="1:20" s="3" customFormat="1" ht="45" customHeight="1" outlineLevel="2" x14ac:dyDescent="0.2">
      <c r="A1249" s="97"/>
      <c r="B1249" s="8"/>
      <c r="C1249" s="7" t="s">
        <v>921</v>
      </c>
      <c r="D1249" s="6" t="s">
        <v>920</v>
      </c>
      <c r="E1249" s="6" t="s">
        <v>168</v>
      </c>
      <c r="F1249" s="6" t="s">
        <v>919</v>
      </c>
      <c r="G1249" s="6" t="s">
        <v>400</v>
      </c>
      <c r="H1249" s="6" t="s">
        <v>918</v>
      </c>
      <c r="I1249" s="64">
        <v>8</v>
      </c>
      <c r="J1249" s="6" t="s">
        <v>1</v>
      </c>
      <c r="K1249" s="88">
        <v>3145.19</v>
      </c>
      <c r="L1249" s="88">
        <v>2987.93</v>
      </c>
      <c r="M1249" s="87"/>
      <c r="N1249" s="5" t="s">
        <v>13</v>
      </c>
      <c r="O1249" s="4"/>
      <c r="P1249" s="19">
        <f t="shared" si="220"/>
        <v>0</v>
      </c>
      <c r="Q1249" s="19">
        <f t="shared" si="221"/>
        <v>0</v>
      </c>
      <c r="R1249" s="19">
        <f t="shared" si="222"/>
        <v>0</v>
      </c>
      <c r="S1249" s="19">
        <f t="shared" si="223"/>
        <v>0</v>
      </c>
      <c r="T1249" s="19">
        <f t="shared" si="224"/>
        <v>0</v>
      </c>
    </row>
    <row r="1250" spans="1:20" s="3" customFormat="1" ht="45" customHeight="1" outlineLevel="2" x14ac:dyDescent="0.2">
      <c r="A1250" s="97"/>
      <c r="B1250" s="8"/>
      <c r="C1250" s="7" t="s">
        <v>857</v>
      </c>
      <c r="D1250" s="6" t="s">
        <v>856</v>
      </c>
      <c r="E1250" s="6" t="s">
        <v>168</v>
      </c>
      <c r="F1250" s="6" t="s">
        <v>855</v>
      </c>
      <c r="G1250" s="6" t="s">
        <v>405</v>
      </c>
      <c r="H1250" s="6" t="s">
        <v>854</v>
      </c>
      <c r="I1250" s="64">
        <v>4</v>
      </c>
      <c r="J1250" s="6" t="s">
        <v>1</v>
      </c>
      <c r="K1250" s="88">
        <v>2202.16</v>
      </c>
      <c r="L1250" s="88">
        <v>2092.0500000000002</v>
      </c>
      <c r="M1250" s="87"/>
      <c r="N1250" s="5" t="s">
        <v>13</v>
      </c>
      <c r="O1250" s="4"/>
      <c r="P1250" s="19">
        <f t="shared" si="220"/>
        <v>0</v>
      </c>
      <c r="Q1250" s="19">
        <f t="shared" si="221"/>
        <v>0</v>
      </c>
      <c r="R1250" s="19">
        <f t="shared" si="222"/>
        <v>0</v>
      </c>
      <c r="S1250" s="19">
        <f t="shared" si="223"/>
        <v>0</v>
      </c>
      <c r="T1250" s="19">
        <f t="shared" si="224"/>
        <v>0</v>
      </c>
    </row>
    <row r="1251" spans="1:20" s="3" customFormat="1" ht="45" customHeight="1" outlineLevel="2" x14ac:dyDescent="0.2">
      <c r="A1251" s="97"/>
      <c r="B1251" s="8"/>
      <c r="C1251" s="7" t="s">
        <v>836</v>
      </c>
      <c r="D1251" s="6" t="s">
        <v>835</v>
      </c>
      <c r="E1251" s="6" t="s">
        <v>168</v>
      </c>
      <c r="F1251" s="6" t="s">
        <v>834</v>
      </c>
      <c r="G1251" s="6" t="s">
        <v>146</v>
      </c>
      <c r="H1251" s="6" t="s">
        <v>833</v>
      </c>
      <c r="I1251" s="64">
        <v>1</v>
      </c>
      <c r="J1251" s="6" t="s">
        <v>1</v>
      </c>
      <c r="K1251" s="88">
        <v>13596.16</v>
      </c>
      <c r="L1251" s="88">
        <v>12916.35</v>
      </c>
      <c r="M1251" s="87"/>
      <c r="N1251" s="5" t="s">
        <v>13</v>
      </c>
      <c r="O1251" s="4"/>
      <c r="P1251" s="19">
        <f t="shared" si="220"/>
        <v>0</v>
      </c>
      <c r="Q1251" s="19">
        <f t="shared" si="221"/>
        <v>0</v>
      </c>
      <c r="R1251" s="19">
        <f t="shared" si="222"/>
        <v>0</v>
      </c>
      <c r="S1251" s="19">
        <f t="shared" si="223"/>
        <v>0</v>
      </c>
      <c r="T1251" s="19">
        <f t="shared" si="224"/>
        <v>0</v>
      </c>
    </row>
    <row r="1252" spans="1:20" s="3" customFormat="1" ht="45" customHeight="1" outlineLevel="2" x14ac:dyDescent="0.2">
      <c r="A1252" s="97"/>
      <c r="B1252" s="8"/>
      <c r="C1252" s="7" t="s">
        <v>873</v>
      </c>
      <c r="D1252" s="6" t="s">
        <v>872</v>
      </c>
      <c r="E1252" s="6" t="s">
        <v>168</v>
      </c>
      <c r="F1252" s="6" t="s">
        <v>871</v>
      </c>
      <c r="G1252" s="6" t="s">
        <v>436</v>
      </c>
      <c r="H1252" s="6" t="s">
        <v>870</v>
      </c>
      <c r="I1252" s="64">
        <v>8</v>
      </c>
      <c r="J1252" s="6" t="s">
        <v>1</v>
      </c>
      <c r="K1252" s="88">
        <v>1228.27</v>
      </c>
      <c r="L1252" s="88">
        <v>1166.8599999999999</v>
      </c>
      <c r="M1252" s="87"/>
      <c r="N1252" s="5" t="s">
        <v>13</v>
      </c>
      <c r="O1252" s="4"/>
      <c r="P1252" s="19">
        <f t="shared" si="220"/>
        <v>0</v>
      </c>
      <c r="Q1252" s="19">
        <f t="shared" si="221"/>
        <v>0</v>
      </c>
      <c r="R1252" s="19">
        <f t="shared" si="222"/>
        <v>0</v>
      </c>
      <c r="S1252" s="19">
        <f t="shared" si="223"/>
        <v>0</v>
      </c>
      <c r="T1252" s="19">
        <f t="shared" si="224"/>
        <v>0</v>
      </c>
    </row>
    <row r="1253" spans="1:20" s="3" customFormat="1" ht="45" customHeight="1" outlineLevel="2" x14ac:dyDescent="0.2">
      <c r="A1253" s="97"/>
      <c r="B1253" s="8"/>
      <c r="C1253" s="7" t="s">
        <v>1085</v>
      </c>
      <c r="D1253" s="6" t="s">
        <v>1084</v>
      </c>
      <c r="E1253" s="6" t="s">
        <v>168</v>
      </c>
      <c r="F1253" s="6" t="s">
        <v>1083</v>
      </c>
      <c r="G1253" s="6" t="s">
        <v>874</v>
      </c>
      <c r="H1253" s="6" t="s">
        <v>1082</v>
      </c>
      <c r="I1253" s="64">
        <v>4</v>
      </c>
      <c r="J1253" s="6" t="s">
        <v>1</v>
      </c>
      <c r="K1253" s="88">
        <v>1754.22</v>
      </c>
      <c r="L1253" s="88">
        <v>1666.51</v>
      </c>
      <c r="M1253" s="87"/>
      <c r="N1253" s="5" t="s">
        <v>13</v>
      </c>
      <c r="O1253" s="4"/>
      <c r="P1253" s="19">
        <f t="shared" si="220"/>
        <v>0</v>
      </c>
      <c r="Q1253" s="19">
        <f t="shared" si="221"/>
        <v>0</v>
      </c>
      <c r="R1253" s="19">
        <f t="shared" si="222"/>
        <v>0</v>
      </c>
      <c r="S1253" s="19">
        <f t="shared" si="223"/>
        <v>0</v>
      </c>
      <c r="T1253" s="19">
        <f t="shared" si="224"/>
        <v>0</v>
      </c>
    </row>
    <row r="1254" spans="1:20" s="3" customFormat="1" ht="45" customHeight="1" outlineLevel="2" x14ac:dyDescent="0.2">
      <c r="A1254" s="97"/>
      <c r="B1254" s="8"/>
      <c r="C1254" s="7" t="s">
        <v>885</v>
      </c>
      <c r="D1254" s="6" t="s">
        <v>884</v>
      </c>
      <c r="E1254" s="6" t="s">
        <v>168</v>
      </c>
      <c r="F1254" s="6" t="s">
        <v>883</v>
      </c>
      <c r="G1254" s="6" t="s">
        <v>296</v>
      </c>
      <c r="H1254" s="6" t="s">
        <v>882</v>
      </c>
      <c r="I1254" s="64">
        <v>4</v>
      </c>
      <c r="J1254" s="6" t="s">
        <v>1</v>
      </c>
      <c r="K1254" s="88">
        <v>2572.0300000000002</v>
      </c>
      <c r="L1254" s="88">
        <v>2443.4299999999998</v>
      </c>
      <c r="M1254" s="87"/>
      <c r="N1254" s="5" t="s">
        <v>0</v>
      </c>
      <c r="O1254" s="4"/>
      <c r="P1254" s="19">
        <f t="shared" si="220"/>
        <v>0</v>
      </c>
      <c r="Q1254" s="19">
        <f t="shared" si="221"/>
        <v>0</v>
      </c>
      <c r="R1254" s="19">
        <f t="shared" si="222"/>
        <v>0</v>
      </c>
      <c r="S1254" s="19">
        <f t="shared" si="223"/>
        <v>0</v>
      </c>
      <c r="T1254" s="19">
        <f t="shared" si="224"/>
        <v>0</v>
      </c>
    </row>
    <row r="1255" spans="1:20" s="3" customFormat="1" ht="45" customHeight="1" outlineLevel="2" x14ac:dyDescent="0.2">
      <c r="A1255" s="97"/>
      <c r="B1255" s="8"/>
      <c r="C1255" s="7" t="s">
        <v>897</v>
      </c>
      <c r="D1255" s="6" t="s">
        <v>896</v>
      </c>
      <c r="E1255" s="6" t="s">
        <v>168</v>
      </c>
      <c r="F1255" s="6" t="s">
        <v>895</v>
      </c>
      <c r="G1255" s="6" t="s">
        <v>186</v>
      </c>
      <c r="H1255" s="6" t="s">
        <v>894</v>
      </c>
      <c r="I1255" s="64">
        <v>2</v>
      </c>
      <c r="J1255" s="6" t="s">
        <v>1</v>
      </c>
      <c r="K1255" s="88">
        <v>4303.03</v>
      </c>
      <c r="L1255" s="88">
        <v>4087.88</v>
      </c>
      <c r="M1255" s="87"/>
      <c r="N1255" s="5" t="s">
        <v>13</v>
      </c>
      <c r="O1255" s="4"/>
      <c r="P1255" s="19">
        <f t="shared" si="220"/>
        <v>0</v>
      </c>
      <c r="Q1255" s="19">
        <f t="shared" si="221"/>
        <v>0</v>
      </c>
      <c r="R1255" s="19">
        <f t="shared" si="222"/>
        <v>0</v>
      </c>
      <c r="S1255" s="19">
        <f t="shared" si="223"/>
        <v>0</v>
      </c>
      <c r="T1255" s="19">
        <f t="shared" si="224"/>
        <v>0</v>
      </c>
    </row>
    <row r="1256" spans="1:20" s="3" customFormat="1" ht="45" customHeight="1" outlineLevel="2" x14ac:dyDescent="0.2">
      <c r="A1256" s="97"/>
      <c r="B1256" s="8"/>
      <c r="C1256" s="7" t="s">
        <v>931</v>
      </c>
      <c r="D1256" s="6" t="s">
        <v>930</v>
      </c>
      <c r="E1256" s="6" t="s">
        <v>168</v>
      </c>
      <c r="F1256" s="6" t="s">
        <v>799</v>
      </c>
      <c r="G1256" s="6" t="s">
        <v>382</v>
      </c>
      <c r="H1256" s="6" t="s">
        <v>929</v>
      </c>
      <c r="I1256" s="64">
        <v>6</v>
      </c>
      <c r="J1256" s="6" t="s">
        <v>1</v>
      </c>
      <c r="K1256" s="88">
        <v>1378.38</v>
      </c>
      <c r="L1256" s="88">
        <v>1309.46</v>
      </c>
      <c r="M1256" s="87"/>
      <c r="N1256" s="5" t="s">
        <v>39</v>
      </c>
      <c r="O1256" s="4"/>
      <c r="P1256" s="19">
        <f t="shared" si="220"/>
        <v>0</v>
      </c>
      <c r="Q1256" s="19">
        <f t="shared" si="221"/>
        <v>0</v>
      </c>
      <c r="R1256" s="19">
        <f t="shared" si="222"/>
        <v>0</v>
      </c>
      <c r="S1256" s="19">
        <f t="shared" si="223"/>
        <v>0</v>
      </c>
      <c r="T1256" s="19">
        <f t="shared" si="224"/>
        <v>0</v>
      </c>
    </row>
    <row r="1257" spans="1:20" s="3" customFormat="1" ht="45" customHeight="1" outlineLevel="2" x14ac:dyDescent="0.2">
      <c r="A1257" s="97"/>
      <c r="B1257" s="8"/>
      <c r="C1257" s="7" t="s">
        <v>995</v>
      </c>
      <c r="D1257" s="6" t="s">
        <v>994</v>
      </c>
      <c r="E1257" s="6" t="s">
        <v>168</v>
      </c>
      <c r="F1257" s="6" t="s">
        <v>993</v>
      </c>
      <c r="G1257" s="6" t="s">
        <v>197</v>
      </c>
      <c r="H1257" s="6" t="s">
        <v>992</v>
      </c>
      <c r="I1257" s="64">
        <v>4</v>
      </c>
      <c r="J1257" s="6" t="s">
        <v>1</v>
      </c>
      <c r="K1257" s="88">
        <v>1534.91</v>
      </c>
      <c r="L1257" s="88">
        <v>1458.16</v>
      </c>
      <c r="M1257" s="87"/>
      <c r="N1257" s="5" t="s">
        <v>13</v>
      </c>
      <c r="O1257" s="4"/>
      <c r="P1257" s="19">
        <f t="shared" si="220"/>
        <v>0</v>
      </c>
      <c r="Q1257" s="19">
        <f t="shared" si="221"/>
        <v>0</v>
      </c>
      <c r="R1257" s="19">
        <f t="shared" si="222"/>
        <v>0</v>
      </c>
      <c r="S1257" s="19">
        <f t="shared" si="223"/>
        <v>0</v>
      </c>
      <c r="T1257" s="19">
        <f t="shared" si="224"/>
        <v>0</v>
      </c>
    </row>
    <row r="1258" spans="1:20" s="3" customFormat="1" ht="45" customHeight="1" outlineLevel="2" x14ac:dyDescent="0.2">
      <c r="A1258" s="97"/>
      <c r="B1258" s="8"/>
      <c r="C1258" s="7" t="s">
        <v>909</v>
      </c>
      <c r="D1258" s="6" t="s">
        <v>908</v>
      </c>
      <c r="E1258" s="6" t="s">
        <v>168</v>
      </c>
      <c r="F1258" s="6" t="s">
        <v>907</v>
      </c>
      <c r="G1258" s="6" t="s">
        <v>774</v>
      </c>
      <c r="H1258" s="6" t="s">
        <v>906</v>
      </c>
      <c r="I1258" s="64">
        <v>4</v>
      </c>
      <c r="J1258" s="6" t="s">
        <v>1</v>
      </c>
      <c r="K1258" s="88">
        <v>2076.64</v>
      </c>
      <c r="L1258" s="88">
        <v>1972.81</v>
      </c>
      <c r="M1258" s="87"/>
      <c r="N1258" s="5" t="s">
        <v>13</v>
      </c>
      <c r="O1258" s="4"/>
      <c r="P1258" s="19">
        <f t="shared" si="220"/>
        <v>0</v>
      </c>
      <c r="Q1258" s="19">
        <f t="shared" si="221"/>
        <v>0</v>
      </c>
      <c r="R1258" s="19">
        <f t="shared" si="222"/>
        <v>0</v>
      </c>
      <c r="S1258" s="19">
        <f t="shared" si="223"/>
        <v>0</v>
      </c>
      <c r="T1258" s="19">
        <f t="shared" si="224"/>
        <v>0</v>
      </c>
    </row>
    <row r="1259" spans="1:20" s="3" customFormat="1" ht="45" customHeight="1" outlineLevel="2" x14ac:dyDescent="0.2">
      <c r="A1259" s="97"/>
      <c r="B1259" s="8"/>
      <c r="C1259" s="7" t="s">
        <v>958</v>
      </c>
      <c r="D1259" s="6" t="s">
        <v>957</v>
      </c>
      <c r="E1259" s="6" t="s">
        <v>168</v>
      </c>
      <c r="F1259" s="6" t="s">
        <v>956</v>
      </c>
      <c r="G1259" s="6" t="s">
        <v>774</v>
      </c>
      <c r="H1259" s="6" t="s">
        <v>955</v>
      </c>
      <c r="I1259" s="64">
        <v>4</v>
      </c>
      <c r="J1259" s="6" t="s">
        <v>1</v>
      </c>
      <c r="K1259" s="88">
        <v>2021.59</v>
      </c>
      <c r="L1259" s="88">
        <v>1920.51</v>
      </c>
      <c r="M1259" s="87"/>
      <c r="N1259" s="5" t="s">
        <v>0</v>
      </c>
      <c r="O1259" s="4"/>
      <c r="P1259" s="19">
        <f t="shared" si="220"/>
        <v>0</v>
      </c>
      <c r="Q1259" s="19">
        <f t="shared" si="221"/>
        <v>0</v>
      </c>
      <c r="R1259" s="19">
        <f t="shared" si="222"/>
        <v>0</v>
      </c>
      <c r="S1259" s="19">
        <f t="shared" si="223"/>
        <v>0</v>
      </c>
      <c r="T1259" s="19">
        <f t="shared" si="224"/>
        <v>0</v>
      </c>
    </row>
    <row r="1260" spans="1:20" s="3" customFormat="1" ht="45" customHeight="1" outlineLevel="2" x14ac:dyDescent="0.2">
      <c r="A1260" s="97"/>
      <c r="B1260" s="8"/>
      <c r="C1260" s="7" t="s">
        <v>1095</v>
      </c>
      <c r="D1260" s="6" t="s">
        <v>1094</v>
      </c>
      <c r="E1260" s="6" t="s">
        <v>168</v>
      </c>
      <c r="F1260" s="6" t="s">
        <v>1093</v>
      </c>
      <c r="G1260" s="6" t="s">
        <v>1092</v>
      </c>
      <c r="H1260" s="6" t="s">
        <v>1091</v>
      </c>
      <c r="I1260" s="64">
        <v>3</v>
      </c>
      <c r="J1260" s="6" t="s">
        <v>1</v>
      </c>
      <c r="K1260" s="88">
        <v>2787.94</v>
      </c>
      <c r="L1260" s="88">
        <v>2648.54</v>
      </c>
      <c r="M1260" s="87"/>
      <c r="N1260" s="5" t="s">
        <v>13</v>
      </c>
      <c r="O1260" s="4"/>
      <c r="P1260" s="19">
        <f t="shared" si="220"/>
        <v>0</v>
      </c>
      <c r="Q1260" s="19">
        <f t="shared" si="221"/>
        <v>0</v>
      </c>
      <c r="R1260" s="19">
        <f t="shared" si="222"/>
        <v>0</v>
      </c>
      <c r="S1260" s="19">
        <f t="shared" si="223"/>
        <v>0</v>
      </c>
      <c r="T1260" s="19">
        <f t="shared" si="224"/>
        <v>0</v>
      </c>
    </row>
    <row r="1261" spans="1:20" s="3" customFormat="1" ht="45" customHeight="1" outlineLevel="2" x14ac:dyDescent="0.2">
      <c r="A1261" s="97"/>
      <c r="B1261" s="8"/>
      <c r="C1261" s="7" t="s">
        <v>1090</v>
      </c>
      <c r="D1261" s="6" t="s">
        <v>1089</v>
      </c>
      <c r="E1261" s="6" t="s">
        <v>168</v>
      </c>
      <c r="F1261" s="6" t="s">
        <v>1088</v>
      </c>
      <c r="G1261" s="6" t="s">
        <v>1087</v>
      </c>
      <c r="H1261" s="6" t="s">
        <v>1086</v>
      </c>
      <c r="I1261" s="64">
        <v>3</v>
      </c>
      <c r="J1261" s="6" t="s">
        <v>1</v>
      </c>
      <c r="K1261" s="88">
        <v>2820.23</v>
      </c>
      <c r="L1261" s="88">
        <v>2679.22</v>
      </c>
      <c r="M1261" s="87"/>
      <c r="N1261" s="5" t="s">
        <v>13</v>
      </c>
      <c r="O1261" s="4"/>
      <c r="P1261" s="19">
        <f t="shared" si="220"/>
        <v>0</v>
      </c>
      <c r="Q1261" s="19">
        <f t="shared" si="221"/>
        <v>0</v>
      </c>
      <c r="R1261" s="19">
        <f t="shared" si="222"/>
        <v>0</v>
      </c>
      <c r="S1261" s="19">
        <f t="shared" si="223"/>
        <v>0</v>
      </c>
      <c r="T1261" s="19">
        <f t="shared" si="224"/>
        <v>0</v>
      </c>
    </row>
    <row r="1262" spans="1:20" s="3" customFormat="1" ht="45" customHeight="1" outlineLevel="2" x14ac:dyDescent="0.2">
      <c r="A1262" s="97"/>
      <c r="B1262" s="8"/>
      <c r="C1262" s="7" t="s">
        <v>943</v>
      </c>
      <c r="D1262" s="6" t="s">
        <v>942</v>
      </c>
      <c r="E1262" s="6" t="s">
        <v>168</v>
      </c>
      <c r="F1262" s="6" t="s">
        <v>941</v>
      </c>
      <c r="G1262" s="6" t="s">
        <v>505</v>
      </c>
      <c r="H1262" s="6"/>
      <c r="I1262" s="64">
        <v>1</v>
      </c>
      <c r="J1262" s="6" t="s">
        <v>1</v>
      </c>
      <c r="K1262" s="88">
        <v>15604.53</v>
      </c>
      <c r="L1262" s="88">
        <v>14824.3</v>
      </c>
      <c r="M1262" s="87"/>
      <c r="N1262" s="5" t="s">
        <v>13</v>
      </c>
      <c r="O1262" s="4"/>
      <c r="P1262" s="19">
        <f t="shared" si="220"/>
        <v>0</v>
      </c>
      <c r="Q1262" s="19">
        <f t="shared" si="221"/>
        <v>0</v>
      </c>
      <c r="R1262" s="19">
        <f t="shared" si="222"/>
        <v>0</v>
      </c>
      <c r="S1262" s="19">
        <f t="shared" si="223"/>
        <v>0</v>
      </c>
      <c r="T1262" s="19">
        <f t="shared" si="224"/>
        <v>0</v>
      </c>
    </row>
    <row r="1263" spans="1:20" s="3" customFormat="1" ht="45" customHeight="1" outlineLevel="2" x14ac:dyDescent="0.2">
      <c r="A1263" s="97"/>
      <c r="B1263" s="8"/>
      <c r="C1263" s="7" t="s">
        <v>1061</v>
      </c>
      <c r="D1263" s="6" t="s">
        <v>1060</v>
      </c>
      <c r="E1263" s="6" t="s">
        <v>168</v>
      </c>
      <c r="F1263" s="6" t="s">
        <v>1059</v>
      </c>
      <c r="G1263" s="6" t="s">
        <v>442</v>
      </c>
      <c r="H1263" s="6" t="s">
        <v>1058</v>
      </c>
      <c r="I1263" s="64">
        <v>6</v>
      </c>
      <c r="J1263" s="6" t="s">
        <v>1</v>
      </c>
      <c r="K1263" s="88">
        <v>1409.38</v>
      </c>
      <c r="L1263" s="88">
        <v>1338.91</v>
      </c>
      <c r="M1263" s="87"/>
      <c r="N1263" s="5" t="s">
        <v>39</v>
      </c>
      <c r="O1263" s="4"/>
      <c r="P1263" s="19">
        <f t="shared" si="220"/>
        <v>0</v>
      </c>
      <c r="Q1263" s="19">
        <f t="shared" si="221"/>
        <v>0</v>
      </c>
      <c r="R1263" s="19">
        <f t="shared" si="222"/>
        <v>0</v>
      </c>
      <c r="S1263" s="19">
        <f t="shared" si="223"/>
        <v>0</v>
      </c>
      <c r="T1263" s="19">
        <f t="shared" si="224"/>
        <v>0</v>
      </c>
    </row>
    <row r="1264" spans="1:20" s="3" customFormat="1" ht="45" customHeight="1" outlineLevel="2" x14ac:dyDescent="0.2">
      <c r="A1264" s="97"/>
      <c r="B1264" s="8"/>
      <c r="C1264" s="7" t="s">
        <v>1030</v>
      </c>
      <c r="D1264" s="6" t="s">
        <v>1029</v>
      </c>
      <c r="E1264" s="6" t="s">
        <v>168</v>
      </c>
      <c r="F1264" s="6" t="s">
        <v>1028</v>
      </c>
      <c r="G1264" s="6" t="s">
        <v>201</v>
      </c>
      <c r="H1264" s="6" t="s">
        <v>1027</v>
      </c>
      <c r="I1264" s="64">
        <v>4</v>
      </c>
      <c r="J1264" s="6" t="s">
        <v>1</v>
      </c>
      <c r="K1264" s="88">
        <v>3301.04</v>
      </c>
      <c r="L1264" s="88">
        <v>3135.99</v>
      </c>
      <c r="M1264" s="87"/>
      <c r="N1264" s="5" t="s">
        <v>0</v>
      </c>
      <c r="O1264" s="4"/>
      <c r="P1264" s="19">
        <f t="shared" si="220"/>
        <v>0</v>
      </c>
      <c r="Q1264" s="19">
        <f t="shared" si="221"/>
        <v>0</v>
      </c>
      <c r="R1264" s="19">
        <f t="shared" si="222"/>
        <v>0</v>
      </c>
      <c r="S1264" s="19">
        <f t="shared" si="223"/>
        <v>0</v>
      </c>
      <c r="T1264" s="19">
        <f t="shared" si="224"/>
        <v>0</v>
      </c>
    </row>
    <row r="1265" spans="1:20" s="3" customFormat="1" ht="45" customHeight="1" outlineLevel="2" x14ac:dyDescent="0.2">
      <c r="A1265" s="97"/>
      <c r="B1265" s="8"/>
      <c r="C1265" s="7" t="s">
        <v>853</v>
      </c>
      <c r="D1265" s="6" t="s">
        <v>852</v>
      </c>
      <c r="E1265" s="6" t="s">
        <v>168</v>
      </c>
      <c r="F1265" s="6" t="s">
        <v>851</v>
      </c>
      <c r="G1265" s="6" t="s">
        <v>850</v>
      </c>
      <c r="H1265" s="6" t="s">
        <v>849</v>
      </c>
      <c r="I1265" s="64">
        <v>8</v>
      </c>
      <c r="J1265" s="6" t="s">
        <v>1</v>
      </c>
      <c r="K1265" s="88">
        <v>3901.4</v>
      </c>
      <c r="L1265" s="88">
        <v>3706.33</v>
      </c>
      <c r="M1265" s="87"/>
      <c r="N1265" s="5" t="s">
        <v>0</v>
      </c>
      <c r="O1265" s="4"/>
      <c r="P1265" s="19">
        <f t="shared" si="220"/>
        <v>0</v>
      </c>
      <c r="Q1265" s="19">
        <f t="shared" si="221"/>
        <v>0</v>
      </c>
      <c r="R1265" s="19">
        <f t="shared" si="222"/>
        <v>0</v>
      </c>
      <c r="S1265" s="19">
        <f t="shared" si="223"/>
        <v>0</v>
      </c>
      <c r="T1265" s="19">
        <f t="shared" si="224"/>
        <v>0</v>
      </c>
    </row>
    <row r="1266" spans="1:20" s="3" customFormat="1" ht="45" customHeight="1" outlineLevel="2" x14ac:dyDescent="0.2">
      <c r="A1266" s="97"/>
      <c r="B1266" s="8"/>
      <c r="C1266" s="7" t="s">
        <v>1053</v>
      </c>
      <c r="D1266" s="6" t="s">
        <v>1052</v>
      </c>
      <c r="E1266" s="6" t="s">
        <v>168</v>
      </c>
      <c r="F1266" s="6" t="s">
        <v>1051</v>
      </c>
      <c r="G1266" s="6" t="s">
        <v>446</v>
      </c>
      <c r="H1266" s="6" t="s">
        <v>1050</v>
      </c>
      <c r="I1266" s="64">
        <v>12</v>
      </c>
      <c r="J1266" s="6" t="s">
        <v>1</v>
      </c>
      <c r="K1266" s="88">
        <v>349.58</v>
      </c>
      <c r="L1266" s="88">
        <v>332.1</v>
      </c>
      <c r="M1266" s="87"/>
      <c r="N1266" s="5" t="s">
        <v>222</v>
      </c>
      <c r="O1266" s="4"/>
      <c r="P1266" s="19">
        <f t="shared" si="220"/>
        <v>0</v>
      </c>
      <c r="Q1266" s="19">
        <f t="shared" si="221"/>
        <v>0</v>
      </c>
      <c r="R1266" s="19">
        <f t="shared" si="222"/>
        <v>0</v>
      </c>
      <c r="S1266" s="19">
        <f t="shared" si="223"/>
        <v>0</v>
      </c>
      <c r="T1266" s="19">
        <f t="shared" si="224"/>
        <v>0</v>
      </c>
    </row>
    <row r="1267" spans="1:20" s="3" customFormat="1" ht="45" customHeight="1" outlineLevel="2" x14ac:dyDescent="0.2">
      <c r="A1267" s="97"/>
      <c r="B1267" s="8"/>
      <c r="C1267" s="7" t="s">
        <v>1011</v>
      </c>
      <c r="D1267" s="6" t="s">
        <v>1010</v>
      </c>
      <c r="E1267" s="6" t="s">
        <v>168</v>
      </c>
      <c r="F1267" s="6" t="s">
        <v>1009</v>
      </c>
      <c r="G1267" s="6" t="s">
        <v>446</v>
      </c>
      <c r="H1267" s="6" t="s">
        <v>1008</v>
      </c>
      <c r="I1267" s="64">
        <v>12</v>
      </c>
      <c r="J1267" s="6" t="s">
        <v>1</v>
      </c>
      <c r="K1267" s="88">
        <v>645.23</v>
      </c>
      <c r="L1267" s="88">
        <v>612.97</v>
      </c>
      <c r="M1267" s="87"/>
      <c r="N1267" s="5" t="s">
        <v>39</v>
      </c>
      <c r="O1267" s="4"/>
      <c r="P1267" s="19">
        <f t="shared" si="220"/>
        <v>0</v>
      </c>
      <c r="Q1267" s="19">
        <f t="shared" si="221"/>
        <v>0</v>
      </c>
      <c r="R1267" s="19">
        <f t="shared" si="222"/>
        <v>0</v>
      </c>
      <c r="S1267" s="19">
        <f t="shared" si="223"/>
        <v>0</v>
      </c>
      <c r="T1267" s="19">
        <f t="shared" si="224"/>
        <v>0</v>
      </c>
    </row>
    <row r="1268" spans="1:20" s="3" customFormat="1" ht="45" customHeight="1" outlineLevel="2" x14ac:dyDescent="0.2">
      <c r="A1268" s="97"/>
      <c r="B1268" s="8"/>
      <c r="C1268" s="7" t="s">
        <v>1049</v>
      </c>
      <c r="D1268" s="6" t="s">
        <v>1048</v>
      </c>
      <c r="E1268" s="6" t="s">
        <v>168</v>
      </c>
      <c r="F1268" s="6" t="s">
        <v>1047</v>
      </c>
      <c r="G1268" s="6" t="s">
        <v>446</v>
      </c>
      <c r="H1268" s="6" t="s">
        <v>1046</v>
      </c>
      <c r="I1268" s="64">
        <v>12</v>
      </c>
      <c r="J1268" s="6" t="s">
        <v>1</v>
      </c>
      <c r="K1268" s="88">
        <v>507.06</v>
      </c>
      <c r="L1268" s="88">
        <v>481.71</v>
      </c>
      <c r="M1268" s="87"/>
      <c r="N1268" s="5" t="s">
        <v>13</v>
      </c>
      <c r="O1268" s="4"/>
      <c r="P1268" s="19">
        <f t="shared" si="220"/>
        <v>0</v>
      </c>
      <c r="Q1268" s="19">
        <f t="shared" si="221"/>
        <v>0</v>
      </c>
      <c r="R1268" s="19">
        <f t="shared" si="222"/>
        <v>0</v>
      </c>
      <c r="S1268" s="19">
        <f t="shared" si="223"/>
        <v>0</v>
      </c>
      <c r="T1268" s="19">
        <f t="shared" si="224"/>
        <v>0</v>
      </c>
    </row>
    <row r="1269" spans="1:20" s="3" customFormat="1" ht="45" customHeight="1" outlineLevel="2" x14ac:dyDescent="0.2">
      <c r="A1269" s="97"/>
      <c r="B1269" s="8"/>
      <c r="C1269" s="7" t="s">
        <v>1057</v>
      </c>
      <c r="D1269" s="6" t="s">
        <v>1056</v>
      </c>
      <c r="E1269" s="6" t="s">
        <v>168</v>
      </c>
      <c r="F1269" s="6" t="s">
        <v>1055</v>
      </c>
      <c r="G1269" s="6" t="s">
        <v>446</v>
      </c>
      <c r="H1269" s="6" t="s">
        <v>1054</v>
      </c>
      <c r="I1269" s="64">
        <v>12</v>
      </c>
      <c r="J1269" s="6" t="s">
        <v>1</v>
      </c>
      <c r="K1269" s="88">
        <v>480.81</v>
      </c>
      <c r="L1269" s="88">
        <v>456.77</v>
      </c>
      <c r="M1269" s="87"/>
      <c r="N1269" s="5" t="s">
        <v>0</v>
      </c>
      <c r="O1269" s="4"/>
      <c r="P1269" s="19">
        <f t="shared" si="220"/>
        <v>0</v>
      </c>
      <c r="Q1269" s="19">
        <f t="shared" si="221"/>
        <v>0</v>
      </c>
      <c r="R1269" s="19">
        <f t="shared" si="222"/>
        <v>0</v>
      </c>
      <c r="S1269" s="19">
        <f t="shared" si="223"/>
        <v>0</v>
      </c>
      <c r="T1269" s="19">
        <f t="shared" si="224"/>
        <v>0</v>
      </c>
    </row>
    <row r="1270" spans="1:20" s="3" customFormat="1" ht="45" customHeight="1" outlineLevel="2" x14ac:dyDescent="0.2">
      <c r="A1270" s="97"/>
      <c r="B1270" s="8"/>
      <c r="C1270" s="7" t="s">
        <v>1016</v>
      </c>
      <c r="D1270" s="6" t="s">
        <v>1015</v>
      </c>
      <c r="E1270" s="6" t="s">
        <v>168</v>
      </c>
      <c r="F1270" s="6" t="s">
        <v>1014</v>
      </c>
      <c r="G1270" s="6" t="s">
        <v>1013</v>
      </c>
      <c r="H1270" s="6" t="s">
        <v>1012</v>
      </c>
      <c r="I1270" s="64">
        <v>3</v>
      </c>
      <c r="J1270" s="6" t="s">
        <v>1</v>
      </c>
      <c r="K1270" s="88">
        <v>1832.2</v>
      </c>
      <c r="L1270" s="88">
        <v>1740.59</v>
      </c>
      <c r="M1270" s="87"/>
      <c r="N1270" s="5" t="s">
        <v>13</v>
      </c>
      <c r="O1270" s="4"/>
      <c r="P1270" s="19">
        <f t="shared" si="220"/>
        <v>0</v>
      </c>
      <c r="Q1270" s="19">
        <f t="shared" si="221"/>
        <v>0</v>
      </c>
      <c r="R1270" s="19">
        <f t="shared" si="222"/>
        <v>0</v>
      </c>
      <c r="S1270" s="19">
        <f t="shared" si="223"/>
        <v>0</v>
      </c>
      <c r="T1270" s="19">
        <f t="shared" si="224"/>
        <v>0</v>
      </c>
    </row>
    <row r="1271" spans="1:20" s="3" customFormat="1" ht="45" customHeight="1" outlineLevel="2" x14ac:dyDescent="0.2">
      <c r="A1271" s="97"/>
      <c r="B1271" s="8"/>
      <c r="C1271" s="7" t="s">
        <v>893</v>
      </c>
      <c r="D1271" s="6" t="s">
        <v>892</v>
      </c>
      <c r="E1271" s="6" t="s">
        <v>168</v>
      </c>
      <c r="F1271" s="6" t="s">
        <v>891</v>
      </c>
      <c r="G1271" s="6" t="s">
        <v>190</v>
      </c>
      <c r="H1271" s="6" t="s">
        <v>890</v>
      </c>
      <c r="I1271" s="64">
        <v>6</v>
      </c>
      <c r="J1271" s="6" t="s">
        <v>1</v>
      </c>
      <c r="K1271" s="88">
        <v>761.95</v>
      </c>
      <c r="L1271" s="88">
        <v>723.85</v>
      </c>
      <c r="M1271" s="87"/>
      <c r="N1271" s="5" t="s">
        <v>0</v>
      </c>
      <c r="O1271" s="4"/>
      <c r="P1271" s="19">
        <f t="shared" si="220"/>
        <v>0</v>
      </c>
      <c r="Q1271" s="19">
        <f t="shared" si="221"/>
        <v>0</v>
      </c>
      <c r="R1271" s="19">
        <f t="shared" si="222"/>
        <v>0</v>
      </c>
      <c r="S1271" s="19">
        <f t="shared" si="223"/>
        <v>0</v>
      </c>
      <c r="T1271" s="19">
        <f t="shared" si="224"/>
        <v>0</v>
      </c>
    </row>
    <row r="1272" spans="1:20" s="3" customFormat="1" ht="45" customHeight="1" outlineLevel="2" x14ac:dyDescent="0.2">
      <c r="A1272" s="97"/>
      <c r="B1272" s="8"/>
      <c r="C1272" s="7" t="s">
        <v>954</v>
      </c>
      <c r="D1272" s="6" t="s">
        <v>953</v>
      </c>
      <c r="E1272" s="6" t="s">
        <v>173</v>
      </c>
      <c r="F1272" s="6" t="s">
        <v>952</v>
      </c>
      <c r="G1272" s="6" t="s">
        <v>680</v>
      </c>
      <c r="H1272" s="6" t="s">
        <v>951</v>
      </c>
      <c r="I1272" s="64">
        <v>4</v>
      </c>
      <c r="J1272" s="6" t="s">
        <v>1</v>
      </c>
      <c r="K1272" s="88">
        <v>2181.94</v>
      </c>
      <c r="L1272" s="88">
        <v>2072.84</v>
      </c>
      <c r="M1272" s="87"/>
      <c r="N1272" s="5" t="s">
        <v>0</v>
      </c>
      <c r="O1272" s="4"/>
      <c r="P1272" s="19">
        <f t="shared" si="220"/>
        <v>0</v>
      </c>
      <c r="Q1272" s="19">
        <f t="shared" si="221"/>
        <v>0</v>
      </c>
      <c r="R1272" s="19">
        <f t="shared" si="222"/>
        <v>0</v>
      </c>
      <c r="S1272" s="19">
        <f t="shared" si="223"/>
        <v>0</v>
      </c>
      <c r="T1272" s="19">
        <f t="shared" si="224"/>
        <v>0</v>
      </c>
    </row>
    <row r="1273" spans="1:20" s="3" customFormat="1" ht="45" customHeight="1" outlineLevel="2" x14ac:dyDescent="0.2">
      <c r="A1273" s="97"/>
      <c r="B1273" s="8"/>
      <c r="C1273" s="7" t="s">
        <v>881</v>
      </c>
      <c r="D1273" s="6" t="s">
        <v>880</v>
      </c>
      <c r="E1273" s="6" t="s">
        <v>173</v>
      </c>
      <c r="F1273" s="6" t="s">
        <v>879</v>
      </c>
      <c r="G1273" s="6" t="s">
        <v>878</v>
      </c>
      <c r="H1273" s="6"/>
      <c r="I1273" s="64">
        <v>2</v>
      </c>
      <c r="J1273" s="6" t="s">
        <v>1</v>
      </c>
      <c r="K1273" s="88">
        <v>8545.58</v>
      </c>
      <c r="L1273" s="88">
        <v>8118.3</v>
      </c>
      <c r="M1273" s="87"/>
      <c r="N1273" s="5" t="s">
        <v>13</v>
      </c>
      <c r="O1273" s="4"/>
      <c r="P1273" s="19">
        <f t="shared" si="220"/>
        <v>0</v>
      </c>
      <c r="Q1273" s="19">
        <f t="shared" si="221"/>
        <v>0</v>
      </c>
      <c r="R1273" s="19">
        <f t="shared" si="222"/>
        <v>0</v>
      </c>
      <c r="S1273" s="19">
        <f t="shared" si="223"/>
        <v>0</v>
      </c>
      <c r="T1273" s="19">
        <f t="shared" si="224"/>
        <v>0</v>
      </c>
    </row>
    <row r="1274" spans="1:20" s="3" customFormat="1" ht="45" customHeight="1" outlineLevel="2" x14ac:dyDescent="0.2">
      <c r="A1274" s="97"/>
      <c r="B1274" s="8"/>
      <c r="C1274" s="7" t="s">
        <v>1065</v>
      </c>
      <c r="D1274" s="6" t="s">
        <v>1064</v>
      </c>
      <c r="E1274" s="6" t="s">
        <v>173</v>
      </c>
      <c r="F1274" s="6" t="s">
        <v>1063</v>
      </c>
      <c r="G1274" s="6" t="s">
        <v>480</v>
      </c>
      <c r="H1274" s="6" t="s">
        <v>1062</v>
      </c>
      <c r="I1274" s="64">
        <v>6</v>
      </c>
      <c r="J1274" s="6" t="s">
        <v>1</v>
      </c>
      <c r="K1274" s="88">
        <v>760.71</v>
      </c>
      <c r="L1274" s="88">
        <v>722.67</v>
      </c>
      <c r="M1274" s="87"/>
      <c r="N1274" s="5" t="s">
        <v>0</v>
      </c>
      <c r="O1274" s="4"/>
      <c r="P1274" s="19">
        <f t="shared" si="220"/>
        <v>0</v>
      </c>
      <c r="Q1274" s="19">
        <f t="shared" si="221"/>
        <v>0</v>
      </c>
      <c r="R1274" s="19">
        <f t="shared" si="222"/>
        <v>0</v>
      </c>
      <c r="S1274" s="19">
        <f t="shared" si="223"/>
        <v>0</v>
      </c>
      <c r="T1274" s="19">
        <f t="shared" si="224"/>
        <v>0</v>
      </c>
    </row>
    <row r="1275" spans="1:20" s="3" customFormat="1" ht="45" customHeight="1" outlineLevel="2" x14ac:dyDescent="0.2">
      <c r="A1275" s="97"/>
      <c r="B1275" s="8"/>
      <c r="C1275" s="7" t="s">
        <v>877</v>
      </c>
      <c r="D1275" s="6" t="s">
        <v>876</v>
      </c>
      <c r="E1275" s="6" t="s">
        <v>173</v>
      </c>
      <c r="F1275" s="6" t="s">
        <v>875</v>
      </c>
      <c r="G1275" s="6" t="s">
        <v>874</v>
      </c>
      <c r="H1275" s="6"/>
      <c r="I1275" s="64">
        <v>4</v>
      </c>
      <c r="J1275" s="6" t="s">
        <v>1</v>
      </c>
      <c r="K1275" s="88">
        <v>2143.69</v>
      </c>
      <c r="L1275" s="88">
        <v>2036.51</v>
      </c>
      <c r="M1275" s="87"/>
      <c r="N1275" s="5" t="s">
        <v>13</v>
      </c>
      <c r="O1275" s="4"/>
      <c r="P1275" s="19">
        <f t="shared" si="220"/>
        <v>0</v>
      </c>
      <c r="Q1275" s="19">
        <f t="shared" si="221"/>
        <v>0</v>
      </c>
      <c r="R1275" s="19">
        <f t="shared" si="222"/>
        <v>0</v>
      </c>
      <c r="S1275" s="19">
        <f t="shared" si="223"/>
        <v>0</v>
      </c>
      <c r="T1275" s="19">
        <f t="shared" si="224"/>
        <v>0</v>
      </c>
    </row>
    <row r="1276" spans="1:20" s="3" customFormat="1" ht="45" customHeight="1" outlineLevel="2" x14ac:dyDescent="0.2">
      <c r="A1276" s="97"/>
      <c r="B1276" s="8"/>
      <c r="C1276" s="7" t="s">
        <v>946</v>
      </c>
      <c r="D1276" s="6" t="s">
        <v>945</v>
      </c>
      <c r="E1276" s="6" t="s">
        <v>173</v>
      </c>
      <c r="F1276" s="6" t="s">
        <v>944</v>
      </c>
      <c r="G1276" s="6" t="s">
        <v>231</v>
      </c>
      <c r="H1276" s="6"/>
      <c r="I1276" s="64">
        <v>3</v>
      </c>
      <c r="J1276" s="6" t="s">
        <v>1</v>
      </c>
      <c r="K1276" s="88">
        <v>3253.9</v>
      </c>
      <c r="L1276" s="88">
        <v>3091.21</v>
      </c>
      <c r="M1276" s="87"/>
      <c r="N1276" s="5" t="s">
        <v>13</v>
      </c>
      <c r="O1276" s="4"/>
      <c r="P1276" s="19">
        <f t="shared" si="220"/>
        <v>0</v>
      </c>
      <c r="Q1276" s="19">
        <f t="shared" si="221"/>
        <v>0</v>
      </c>
      <c r="R1276" s="19">
        <f t="shared" si="222"/>
        <v>0</v>
      </c>
      <c r="S1276" s="19">
        <f t="shared" si="223"/>
        <v>0</v>
      </c>
      <c r="T1276" s="19">
        <f t="shared" si="224"/>
        <v>0</v>
      </c>
    </row>
    <row r="1277" spans="1:20" s="3" customFormat="1" ht="45" customHeight="1" outlineLevel="2" x14ac:dyDescent="0.2">
      <c r="A1277" s="97"/>
      <c r="B1277" s="8"/>
      <c r="C1277" s="7" t="s">
        <v>925</v>
      </c>
      <c r="D1277" s="6" t="s">
        <v>924</v>
      </c>
      <c r="E1277" s="6" t="s">
        <v>173</v>
      </c>
      <c r="F1277" s="6" t="s">
        <v>923</v>
      </c>
      <c r="G1277" s="6" t="s">
        <v>405</v>
      </c>
      <c r="H1277" s="6" t="s">
        <v>922</v>
      </c>
      <c r="I1277" s="64">
        <v>4</v>
      </c>
      <c r="J1277" s="6" t="s">
        <v>1</v>
      </c>
      <c r="K1277" s="88">
        <v>1420.73</v>
      </c>
      <c r="L1277" s="88">
        <v>1349.69</v>
      </c>
      <c r="M1277" s="87"/>
      <c r="N1277" s="5" t="s">
        <v>39</v>
      </c>
      <c r="O1277" s="4"/>
      <c r="P1277" s="19">
        <f t="shared" si="220"/>
        <v>0</v>
      </c>
      <c r="Q1277" s="19">
        <f t="shared" si="221"/>
        <v>0</v>
      </c>
      <c r="R1277" s="19">
        <f t="shared" si="222"/>
        <v>0</v>
      </c>
      <c r="S1277" s="19">
        <f t="shared" si="223"/>
        <v>0</v>
      </c>
      <c r="T1277" s="19">
        <f t="shared" si="224"/>
        <v>0</v>
      </c>
    </row>
    <row r="1278" spans="1:20" s="3" customFormat="1" ht="45" customHeight="1" outlineLevel="2" x14ac:dyDescent="0.2">
      <c r="A1278" s="97"/>
      <c r="B1278" s="8"/>
      <c r="C1278" s="7" t="s">
        <v>928</v>
      </c>
      <c r="D1278" s="6" t="s">
        <v>927</v>
      </c>
      <c r="E1278" s="6" t="s">
        <v>173</v>
      </c>
      <c r="F1278" s="6" t="s">
        <v>903</v>
      </c>
      <c r="G1278" s="6" t="s">
        <v>436</v>
      </c>
      <c r="H1278" s="6" t="s">
        <v>926</v>
      </c>
      <c r="I1278" s="64">
        <v>4</v>
      </c>
      <c r="J1278" s="6" t="s">
        <v>1</v>
      </c>
      <c r="K1278" s="88">
        <v>1280.17</v>
      </c>
      <c r="L1278" s="88">
        <v>1216.1600000000001</v>
      </c>
      <c r="M1278" s="87"/>
      <c r="N1278" s="5" t="s">
        <v>13</v>
      </c>
      <c r="O1278" s="4"/>
      <c r="P1278" s="19">
        <f t="shared" si="220"/>
        <v>0</v>
      </c>
      <c r="Q1278" s="19">
        <f t="shared" si="221"/>
        <v>0</v>
      </c>
      <c r="R1278" s="19">
        <f t="shared" si="222"/>
        <v>0</v>
      </c>
      <c r="S1278" s="19">
        <f t="shared" si="223"/>
        <v>0</v>
      </c>
      <c r="T1278" s="19">
        <f t="shared" si="224"/>
        <v>0</v>
      </c>
    </row>
    <row r="1279" spans="1:20" s="3" customFormat="1" ht="45" customHeight="1" outlineLevel="2" x14ac:dyDescent="0.2">
      <c r="A1279" s="97"/>
      <c r="B1279" s="8"/>
      <c r="C1279" s="7" t="s">
        <v>905</v>
      </c>
      <c r="D1279" s="6" t="s">
        <v>904</v>
      </c>
      <c r="E1279" s="6" t="s">
        <v>173</v>
      </c>
      <c r="F1279" s="6" t="s">
        <v>903</v>
      </c>
      <c r="G1279" s="6" t="s">
        <v>405</v>
      </c>
      <c r="H1279" s="6" t="s">
        <v>902</v>
      </c>
      <c r="I1279" s="64">
        <v>4</v>
      </c>
      <c r="J1279" s="6" t="s">
        <v>1</v>
      </c>
      <c r="K1279" s="88">
        <v>1332.2</v>
      </c>
      <c r="L1279" s="88">
        <v>1265.5899999999999</v>
      </c>
      <c r="M1279" s="87"/>
      <c r="N1279" s="5" t="s">
        <v>54</v>
      </c>
      <c r="O1279" s="4"/>
      <c r="P1279" s="19">
        <f t="shared" si="220"/>
        <v>0</v>
      </c>
      <c r="Q1279" s="19">
        <f t="shared" si="221"/>
        <v>0</v>
      </c>
      <c r="R1279" s="19">
        <f t="shared" si="222"/>
        <v>0</v>
      </c>
      <c r="S1279" s="19">
        <f t="shared" si="223"/>
        <v>0</v>
      </c>
      <c r="T1279" s="19">
        <f t="shared" si="224"/>
        <v>0</v>
      </c>
    </row>
    <row r="1280" spans="1:20" s="3" customFormat="1" ht="45" customHeight="1" outlineLevel="2" x14ac:dyDescent="0.2">
      <c r="A1280" s="97"/>
      <c r="B1280" s="8"/>
      <c r="C1280" s="7" t="s">
        <v>1019</v>
      </c>
      <c r="D1280" s="6" t="s">
        <v>1018</v>
      </c>
      <c r="E1280" s="6" t="s">
        <v>173</v>
      </c>
      <c r="F1280" s="6" t="s">
        <v>1017</v>
      </c>
      <c r="G1280" s="6" t="s">
        <v>436</v>
      </c>
      <c r="H1280" s="6"/>
      <c r="I1280" s="64">
        <v>6</v>
      </c>
      <c r="J1280" s="6" t="s">
        <v>1</v>
      </c>
      <c r="K1280" s="88">
        <v>1211.4000000000001</v>
      </c>
      <c r="L1280" s="88">
        <v>1150.83</v>
      </c>
      <c r="M1280" s="87"/>
      <c r="N1280" s="5" t="s">
        <v>39</v>
      </c>
      <c r="O1280" s="4"/>
      <c r="P1280" s="19">
        <f t="shared" si="220"/>
        <v>0</v>
      </c>
      <c r="Q1280" s="19">
        <f t="shared" si="221"/>
        <v>0</v>
      </c>
      <c r="R1280" s="19">
        <f t="shared" si="222"/>
        <v>0</v>
      </c>
      <c r="S1280" s="19">
        <f t="shared" si="223"/>
        <v>0</v>
      </c>
      <c r="T1280" s="19">
        <f t="shared" si="224"/>
        <v>0</v>
      </c>
    </row>
    <row r="1281" spans="1:20" s="3" customFormat="1" ht="45" customHeight="1" outlineLevel="2" x14ac:dyDescent="0.2">
      <c r="A1281" s="97"/>
      <c r="B1281" s="8"/>
      <c r="C1281" s="7" t="s">
        <v>1077</v>
      </c>
      <c r="D1281" s="6" t="s">
        <v>1076</v>
      </c>
      <c r="E1281" s="6" t="s">
        <v>173</v>
      </c>
      <c r="F1281" s="6" t="s">
        <v>1075</v>
      </c>
      <c r="G1281" s="6" t="s">
        <v>405</v>
      </c>
      <c r="H1281" s="6"/>
      <c r="I1281" s="64">
        <v>6</v>
      </c>
      <c r="J1281" s="6" t="s">
        <v>1</v>
      </c>
      <c r="K1281" s="88">
        <v>1355.06</v>
      </c>
      <c r="L1281" s="88">
        <v>1287.31</v>
      </c>
      <c r="M1281" s="87"/>
      <c r="N1281" s="5" t="s">
        <v>39</v>
      </c>
      <c r="O1281" s="4"/>
      <c r="P1281" s="19">
        <f t="shared" si="220"/>
        <v>0</v>
      </c>
      <c r="Q1281" s="19">
        <f t="shared" si="221"/>
        <v>0</v>
      </c>
      <c r="R1281" s="19">
        <f t="shared" si="222"/>
        <v>0</v>
      </c>
      <c r="S1281" s="19">
        <f t="shared" si="223"/>
        <v>0</v>
      </c>
      <c r="T1281" s="19">
        <f t="shared" si="224"/>
        <v>0</v>
      </c>
    </row>
    <row r="1282" spans="1:20" s="3" customFormat="1" ht="45" customHeight="1" outlineLevel="2" x14ac:dyDescent="0.2">
      <c r="A1282" s="97"/>
      <c r="B1282" s="8"/>
      <c r="C1282" s="7" t="s">
        <v>1071</v>
      </c>
      <c r="D1282" s="6" t="s">
        <v>1070</v>
      </c>
      <c r="E1282" s="6" t="s">
        <v>173</v>
      </c>
      <c r="F1282" s="6" t="s">
        <v>1069</v>
      </c>
      <c r="G1282" s="6" t="s">
        <v>480</v>
      </c>
      <c r="H1282" s="6"/>
      <c r="I1282" s="64">
        <v>6</v>
      </c>
      <c r="J1282" s="6" t="s">
        <v>1</v>
      </c>
      <c r="K1282" s="88">
        <v>1181.83</v>
      </c>
      <c r="L1282" s="88">
        <v>1122.74</v>
      </c>
      <c r="M1282" s="87"/>
      <c r="N1282" s="5" t="s">
        <v>13</v>
      </c>
      <c r="O1282" s="4"/>
      <c r="P1282" s="19">
        <f t="shared" si="220"/>
        <v>0</v>
      </c>
      <c r="Q1282" s="19">
        <f t="shared" si="221"/>
        <v>0</v>
      </c>
      <c r="R1282" s="19">
        <f t="shared" si="222"/>
        <v>0</v>
      </c>
      <c r="S1282" s="19">
        <f t="shared" si="223"/>
        <v>0</v>
      </c>
      <c r="T1282" s="19">
        <f t="shared" si="224"/>
        <v>0</v>
      </c>
    </row>
    <row r="1283" spans="1:20" s="3" customFormat="1" ht="45" customHeight="1" outlineLevel="2" x14ac:dyDescent="0.2">
      <c r="A1283" s="97"/>
      <c r="B1283" s="8"/>
      <c r="C1283" s="7" t="s">
        <v>1074</v>
      </c>
      <c r="D1283" s="6" t="s">
        <v>1073</v>
      </c>
      <c r="E1283" s="6" t="s">
        <v>173</v>
      </c>
      <c r="F1283" s="6" t="s">
        <v>1072</v>
      </c>
      <c r="G1283" s="6" t="s">
        <v>382</v>
      </c>
      <c r="H1283" s="6"/>
      <c r="I1283" s="64">
        <v>6</v>
      </c>
      <c r="J1283" s="6" t="s">
        <v>1</v>
      </c>
      <c r="K1283" s="88">
        <v>1095.74</v>
      </c>
      <c r="L1283" s="88">
        <v>1040.95</v>
      </c>
      <c r="M1283" s="87"/>
      <c r="N1283" s="5" t="s">
        <v>39</v>
      </c>
      <c r="O1283" s="4"/>
      <c r="P1283" s="19">
        <f t="shared" si="220"/>
        <v>0</v>
      </c>
      <c r="Q1283" s="19">
        <f t="shared" si="221"/>
        <v>0</v>
      </c>
      <c r="R1283" s="19">
        <f t="shared" si="222"/>
        <v>0</v>
      </c>
      <c r="S1283" s="19">
        <f t="shared" si="223"/>
        <v>0</v>
      </c>
      <c r="T1283" s="19">
        <f t="shared" si="224"/>
        <v>0</v>
      </c>
    </row>
    <row r="1284" spans="1:20" s="3" customFormat="1" ht="45" customHeight="1" outlineLevel="2" x14ac:dyDescent="0.2">
      <c r="A1284" s="97"/>
      <c r="B1284" s="8"/>
      <c r="C1284" s="7" t="s">
        <v>1026</v>
      </c>
      <c r="D1284" s="6" t="s">
        <v>1025</v>
      </c>
      <c r="E1284" s="6" t="s">
        <v>173</v>
      </c>
      <c r="F1284" s="6" t="s">
        <v>1024</v>
      </c>
      <c r="G1284" s="6" t="s">
        <v>405</v>
      </c>
      <c r="H1284" s="6"/>
      <c r="I1284" s="64">
        <v>4</v>
      </c>
      <c r="J1284" s="6" t="s">
        <v>1</v>
      </c>
      <c r="K1284" s="88">
        <v>1637.06</v>
      </c>
      <c r="L1284" s="88">
        <v>1555.21</v>
      </c>
      <c r="M1284" s="87"/>
      <c r="N1284" s="5" t="s">
        <v>0</v>
      </c>
      <c r="O1284" s="4"/>
      <c r="P1284" s="19">
        <f t="shared" ref="P1284:P1290" si="225">F1284*O1284</f>
        <v>0</v>
      </c>
      <c r="Q1284" s="19">
        <f t="shared" ref="Q1284:Q1290" si="226">G1284*O1284</f>
        <v>0</v>
      </c>
      <c r="R1284" s="19">
        <f t="shared" ref="R1284:R1290" si="227">K1284*O1284</f>
        <v>0</v>
      </c>
      <c r="S1284" s="19">
        <f t="shared" ref="S1284:S1290" si="228">L1284*O1284</f>
        <v>0</v>
      </c>
      <c r="T1284" s="19">
        <f t="shared" ref="T1284:T1290" si="229">O1284/I1284</f>
        <v>0</v>
      </c>
    </row>
    <row r="1285" spans="1:20" s="3" customFormat="1" ht="45" customHeight="1" outlineLevel="2" x14ac:dyDescent="0.2">
      <c r="A1285" s="97"/>
      <c r="B1285" s="8"/>
      <c r="C1285" s="7" t="s">
        <v>917</v>
      </c>
      <c r="D1285" s="6" t="s">
        <v>916</v>
      </c>
      <c r="E1285" s="6" t="s">
        <v>173</v>
      </c>
      <c r="F1285" s="6" t="s">
        <v>915</v>
      </c>
      <c r="G1285" s="6" t="s">
        <v>496</v>
      </c>
      <c r="H1285" s="6" t="s">
        <v>914</v>
      </c>
      <c r="I1285" s="64">
        <v>6</v>
      </c>
      <c r="J1285" s="6" t="s">
        <v>1</v>
      </c>
      <c r="K1285" s="88">
        <v>745.04</v>
      </c>
      <c r="L1285" s="88">
        <v>707.79</v>
      </c>
      <c r="M1285" s="87"/>
      <c r="N1285" s="5" t="s">
        <v>9</v>
      </c>
      <c r="O1285" s="4"/>
      <c r="P1285" s="19">
        <f t="shared" si="225"/>
        <v>0</v>
      </c>
      <c r="Q1285" s="19">
        <f t="shared" si="226"/>
        <v>0</v>
      </c>
      <c r="R1285" s="19">
        <f t="shared" si="227"/>
        <v>0</v>
      </c>
      <c r="S1285" s="19">
        <f t="shared" si="228"/>
        <v>0</v>
      </c>
      <c r="T1285" s="19">
        <f t="shared" si="229"/>
        <v>0</v>
      </c>
    </row>
    <row r="1286" spans="1:20" s="3" customFormat="1" ht="45" customHeight="1" outlineLevel="2" x14ac:dyDescent="0.2">
      <c r="A1286" s="97"/>
      <c r="B1286" s="8"/>
      <c r="C1286" s="7" t="s">
        <v>1007</v>
      </c>
      <c r="D1286" s="6" t="s">
        <v>1006</v>
      </c>
      <c r="E1286" s="6" t="s">
        <v>173</v>
      </c>
      <c r="F1286" s="6" t="s">
        <v>1005</v>
      </c>
      <c r="G1286" s="6" t="s">
        <v>418</v>
      </c>
      <c r="H1286" s="6" t="s">
        <v>1004</v>
      </c>
      <c r="I1286" s="64">
        <v>4</v>
      </c>
      <c r="J1286" s="6" t="s">
        <v>1</v>
      </c>
      <c r="K1286" s="88">
        <v>2775.67</v>
      </c>
      <c r="L1286" s="88">
        <v>2636.89</v>
      </c>
      <c r="M1286" s="87"/>
      <c r="N1286" s="5" t="s">
        <v>13</v>
      </c>
      <c r="O1286" s="4"/>
      <c r="P1286" s="19">
        <f t="shared" si="225"/>
        <v>0</v>
      </c>
      <c r="Q1286" s="19">
        <f t="shared" si="226"/>
        <v>0</v>
      </c>
      <c r="R1286" s="19">
        <f t="shared" si="227"/>
        <v>0</v>
      </c>
      <c r="S1286" s="19">
        <f t="shared" si="228"/>
        <v>0</v>
      </c>
      <c r="T1286" s="19">
        <f t="shared" si="229"/>
        <v>0</v>
      </c>
    </row>
    <row r="1287" spans="1:20" s="3" customFormat="1" ht="45" customHeight="1" outlineLevel="2" x14ac:dyDescent="0.2">
      <c r="A1287" s="97"/>
      <c r="B1287" s="8"/>
      <c r="C1287" s="7" t="s">
        <v>1068</v>
      </c>
      <c r="D1287" s="6" t="s">
        <v>1067</v>
      </c>
      <c r="E1287" s="6" t="s">
        <v>173</v>
      </c>
      <c r="F1287" s="6" t="s">
        <v>1066</v>
      </c>
      <c r="G1287" s="6" t="s">
        <v>480</v>
      </c>
      <c r="H1287" s="6"/>
      <c r="I1287" s="64">
        <v>6</v>
      </c>
      <c r="J1287" s="6" t="s">
        <v>1</v>
      </c>
      <c r="K1287" s="88">
        <v>1247.6199999999999</v>
      </c>
      <c r="L1287" s="88">
        <v>1185.24</v>
      </c>
      <c r="M1287" s="87"/>
      <c r="N1287" s="5" t="s">
        <v>13</v>
      </c>
      <c r="O1287" s="4"/>
      <c r="P1287" s="19">
        <f t="shared" si="225"/>
        <v>0</v>
      </c>
      <c r="Q1287" s="19">
        <f t="shared" si="226"/>
        <v>0</v>
      </c>
      <c r="R1287" s="19">
        <f t="shared" si="227"/>
        <v>0</v>
      </c>
      <c r="S1287" s="19">
        <f t="shared" si="228"/>
        <v>0</v>
      </c>
      <c r="T1287" s="19">
        <f t="shared" si="229"/>
        <v>0</v>
      </c>
    </row>
    <row r="1288" spans="1:20" s="3" customFormat="1" ht="45" customHeight="1" outlineLevel="2" x14ac:dyDescent="0.2">
      <c r="A1288" s="97"/>
      <c r="B1288" s="8"/>
      <c r="C1288" s="7" t="s">
        <v>840</v>
      </c>
      <c r="D1288" s="6" t="s">
        <v>839</v>
      </c>
      <c r="E1288" s="6" t="s">
        <v>173</v>
      </c>
      <c r="F1288" s="6" t="s">
        <v>838</v>
      </c>
      <c r="G1288" s="6" t="s">
        <v>496</v>
      </c>
      <c r="H1288" s="6" t="s">
        <v>837</v>
      </c>
      <c r="I1288" s="64">
        <v>12</v>
      </c>
      <c r="J1288" s="6" t="s">
        <v>1</v>
      </c>
      <c r="K1288" s="88">
        <v>1468.97</v>
      </c>
      <c r="L1288" s="88">
        <v>1395.52</v>
      </c>
      <c r="M1288" s="87"/>
      <c r="N1288" s="5" t="s">
        <v>39</v>
      </c>
      <c r="O1288" s="4"/>
      <c r="P1288" s="19">
        <f t="shared" si="225"/>
        <v>0</v>
      </c>
      <c r="Q1288" s="19">
        <f t="shared" si="226"/>
        <v>0</v>
      </c>
      <c r="R1288" s="19">
        <f t="shared" si="227"/>
        <v>0</v>
      </c>
      <c r="S1288" s="19">
        <f t="shared" si="228"/>
        <v>0</v>
      </c>
      <c r="T1288" s="19">
        <f t="shared" si="229"/>
        <v>0</v>
      </c>
    </row>
    <row r="1289" spans="1:20" s="3" customFormat="1" ht="45" customHeight="1" outlineLevel="2" x14ac:dyDescent="0.2">
      <c r="A1289" s="97"/>
      <c r="B1289" s="8"/>
      <c r="C1289" s="7" t="s">
        <v>1106</v>
      </c>
      <c r="D1289" s="6" t="s">
        <v>1105</v>
      </c>
      <c r="E1289" s="6" t="s">
        <v>173</v>
      </c>
      <c r="F1289" s="6" t="s">
        <v>1104</v>
      </c>
      <c r="G1289" s="6" t="s">
        <v>423</v>
      </c>
      <c r="H1289" s="6" t="s">
        <v>1103</v>
      </c>
      <c r="I1289" s="64">
        <v>12</v>
      </c>
      <c r="J1289" s="6" t="s">
        <v>1</v>
      </c>
      <c r="K1289" s="88">
        <v>609.54</v>
      </c>
      <c r="L1289" s="88">
        <v>579.05999999999995</v>
      </c>
      <c r="M1289" s="87"/>
      <c r="N1289" s="5" t="s">
        <v>13</v>
      </c>
      <c r="O1289" s="4"/>
      <c r="P1289" s="19">
        <f t="shared" si="225"/>
        <v>0</v>
      </c>
      <c r="Q1289" s="19">
        <f t="shared" si="226"/>
        <v>0</v>
      </c>
      <c r="R1289" s="19">
        <f t="shared" si="227"/>
        <v>0</v>
      </c>
      <c r="S1289" s="19">
        <f t="shared" si="228"/>
        <v>0</v>
      </c>
      <c r="T1289" s="19">
        <f t="shared" si="229"/>
        <v>0</v>
      </c>
    </row>
    <row r="1290" spans="1:20" s="3" customFormat="1" ht="45" customHeight="1" outlineLevel="2" x14ac:dyDescent="0.2">
      <c r="A1290" s="97"/>
      <c r="B1290" s="67"/>
      <c r="C1290" s="68" t="s">
        <v>1045</v>
      </c>
      <c r="D1290" s="69" t="s">
        <v>1044</v>
      </c>
      <c r="E1290" s="69" t="s">
        <v>173</v>
      </c>
      <c r="F1290" s="69" t="s">
        <v>432</v>
      </c>
      <c r="G1290" s="69" t="s">
        <v>423</v>
      </c>
      <c r="H1290" s="69" t="s">
        <v>1043</v>
      </c>
      <c r="I1290" s="64">
        <v>6</v>
      </c>
      <c r="J1290" s="69" t="s">
        <v>1</v>
      </c>
      <c r="K1290" s="89">
        <v>846.21</v>
      </c>
      <c r="L1290" s="89">
        <v>803.9</v>
      </c>
      <c r="M1290" s="87"/>
      <c r="N1290" s="70" t="s">
        <v>39</v>
      </c>
      <c r="O1290" s="71"/>
      <c r="P1290" s="19">
        <f t="shared" si="225"/>
        <v>0</v>
      </c>
      <c r="Q1290" s="19">
        <f t="shared" si="226"/>
        <v>0</v>
      </c>
      <c r="R1290" s="19">
        <f t="shared" si="227"/>
        <v>0</v>
      </c>
      <c r="S1290" s="19">
        <f t="shared" si="228"/>
        <v>0</v>
      </c>
      <c r="T1290" s="19">
        <f t="shared" si="229"/>
        <v>0</v>
      </c>
    </row>
    <row r="1291" spans="1:20" s="9" customFormat="1" ht="12.95" customHeight="1" outlineLevel="1" x14ac:dyDescent="0.25">
      <c r="A1291" s="96"/>
      <c r="B1291" s="85" t="s">
        <v>5182</v>
      </c>
      <c r="C1291" s="81"/>
      <c r="D1291" s="82"/>
      <c r="E1291" s="82"/>
      <c r="F1291" s="82"/>
      <c r="G1291" s="82"/>
      <c r="H1291" s="82"/>
      <c r="I1291" s="82"/>
      <c r="J1291" s="82"/>
      <c r="K1291" s="90"/>
      <c r="L1291" s="90"/>
      <c r="M1291" s="90"/>
      <c r="N1291" s="82"/>
      <c r="O1291" s="83"/>
    </row>
    <row r="1292" spans="1:20" s="3" customFormat="1" ht="45" customHeight="1" outlineLevel="2" x14ac:dyDescent="0.2">
      <c r="A1292" s="97"/>
      <c r="B1292" s="62"/>
      <c r="C1292" s="63" t="s">
        <v>825</v>
      </c>
      <c r="D1292" s="64" t="s">
        <v>824</v>
      </c>
      <c r="E1292" s="64" t="s">
        <v>168</v>
      </c>
      <c r="F1292" s="64" t="s">
        <v>823</v>
      </c>
      <c r="G1292" s="64" t="s">
        <v>382</v>
      </c>
      <c r="H1292" s="64" t="s">
        <v>822</v>
      </c>
      <c r="I1292" s="64">
        <v>12</v>
      </c>
      <c r="J1292" s="64" t="s">
        <v>1</v>
      </c>
      <c r="K1292" s="87">
        <v>427.61</v>
      </c>
      <c r="L1292" s="87">
        <v>406.23</v>
      </c>
      <c r="M1292" s="87"/>
      <c r="N1292" s="65" t="s">
        <v>54</v>
      </c>
      <c r="O1292" s="66"/>
      <c r="P1292" s="19">
        <f t="shared" ref="P1292:P1322" si="230">F1292*O1292</f>
        <v>0</v>
      </c>
      <c r="Q1292" s="19">
        <f t="shared" ref="Q1292:Q1322" si="231">G1292*O1292</f>
        <v>0</v>
      </c>
      <c r="R1292" s="19">
        <f t="shared" ref="R1292:R1322" si="232">K1292*O1292</f>
        <v>0</v>
      </c>
      <c r="S1292" s="19">
        <f t="shared" ref="S1292:S1322" si="233">L1292*O1292</f>
        <v>0</v>
      </c>
      <c r="T1292" s="19">
        <f t="shared" ref="T1292:T1322" si="234">O1292/I1292</f>
        <v>0</v>
      </c>
    </row>
    <row r="1293" spans="1:20" s="3" customFormat="1" ht="45" customHeight="1" outlineLevel="2" x14ac:dyDescent="0.2">
      <c r="A1293" s="97"/>
      <c r="B1293" s="8"/>
      <c r="C1293" s="7" t="s">
        <v>747</v>
      </c>
      <c r="D1293" s="6" t="s">
        <v>746</v>
      </c>
      <c r="E1293" s="6" t="s">
        <v>168</v>
      </c>
      <c r="F1293" s="6" t="s">
        <v>745</v>
      </c>
      <c r="G1293" s="6" t="s">
        <v>480</v>
      </c>
      <c r="H1293" s="6" t="s">
        <v>744</v>
      </c>
      <c r="I1293" s="64">
        <v>6</v>
      </c>
      <c r="J1293" s="6" t="s">
        <v>1</v>
      </c>
      <c r="K1293" s="88">
        <v>966.86</v>
      </c>
      <c r="L1293" s="88">
        <v>918.52</v>
      </c>
      <c r="M1293" s="87"/>
      <c r="N1293" s="5" t="s">
        <v>39</v>
      </c>
      <c r="O1293" s="4"/>
      <c r="P1293" s="19">
        <f t="shared" si="230"/>
        <v>0</v>
      </c>
      <c r="Q1293" s="19">
        <f t="shared" si="231"/>
        <v>0</v>
      </c>
      <c r="R1293" s="19">
        <f t="shared" si="232"/>
        <v>0</v>
      </c>
      <c r="S1293" s="19">
        <f t="shared" si="233"/>
        <v>0</v>
      </c>
      <c r="T1293" s="19">
        <f t="shared" si="234"/>
        <v>0</v>
      </c>
    </row>
    <row r="1294" spans="1:20" s="3" customFormat="1" ht="45" customHeight="1" outlineLevel="2" x14ac:dyDescent="0.2">
      <c r="A1294" s="97"/>
      <c r="B1294" s="8"/>
      <c r="C1294" s="7" t="s">
        <v>751</v>
      </c>
      <c r="D1294" s="6" t="s">
        <v>750</v>
      </c>
      <c r="E1294" s="6" t="s">
        <v>168</v>
      </c>
      <c r="F1294" s="6" t="s">
        <v>749</v>
      </c>
      <c r="G1294" s="6" t="s">
        <v>496</v>
      </c>
      <c r="H1294" s="6" t="s">
        <v>748</v>
      </c>
      <c r="I1294" s="64">
        <v>12</v>
      </c>
      <c r="J1294" s="6" t="s">
        <v>1</v>
      </c>
      <c r="K1294" s="88">
        <v>905.99</v>
      </c>
      <c r="L1294" s="88">
        <v>860.69</v>
      </c>
      <c r="M1294" s="87"/>
      <c r="N1294" s="5" t="s">
        <v>9</v>
      </c>
      <c r="O1294" s="4"/>
      <c r="P1294" s="19">
        <f t="shared" si="230"/>
        <v>0</v>
      </c>
      <c r="Q1294" s="19">
        <f t="shared" si="231"/>
        <v>0</v>
      </c>
      <c r="R1294" s="19">
        <f t="shared" si="232"/>
        <v>0</v>
      </c>
      <c r="S1294" s="19">
        <f t="shared" si="233"/>
        <v>0</v>
      </c>
      <c r="T1294" s="19">
        <f t="shared" si="234"/>
        <v>0</v>
      </c>
    </row>
    <row r="1295" spans="1:20" s="3" customFormat="1" ht="45" customHeight="1" outlineLevel="2" x14ac:dyDescent="0.2">
      <c r="A1295" s="97"/>
      <c r="B1295" s="8"/>
      <c r="C1295" s="7" t="s">
        <v>739</v>
      </c>
      <c r="D1295" s="6" t="s">
        <v>738</v>
      </c>
      <c r="E1295" s="6" t="s">
        <v>168</v>
      </c>
      <c r="F1295" s="6" t="s">
        <v>737</v>
      </c>
      <c r="G1295" s="6" t="s">
        <v>423</v>
      </c>
      <c r="H1295" s="6" t="s">
        <v>736</v>
      </c>
      <c r="I1295" s="64">
        <v>12</v>
      </c>
      <c r="J1295" s="6" t="s">
        <v>1</v>
      </c>
      <c r="K1295" s="88">
        <v>945.87</v>
      </c>
      <c r="L1295" s="88">
        <v>898.58</v>
      </c>
      <c r="M1295" s="87"/>
      <c r="N1295" s="5" t="s">
        <v>13</v>
      </c>
      <c r="O1295" s="4"/>
      <c r="P1295" s="19">
        <f t="shared" si="230"/>
        <v>0</v>
      </c>
      <c r="Q1295" s="19">
        <f t="shared" si="231"/>
        <v>0</v>
      </c>
      <c r="R1295" s="19">
        <f t="shared" si="232"/>
        <v>0</v>
      </c>
      <c r="S1295" s="19">
        <f t="shared" si="233"/>
        <v>0</v>
      </c>
      <c r="T1295" s="19">
        <f t="shared" si="234"/>
        <v>0</v>
      </c>
    </row>
    <row r="1296" spans="1:20" s="3" customFormat="1" ht="45" customHeight="1" outlineLevel="2" x14ac:dyDescent="0.2">
      <c r="A1296" s="97"/>
      <c r="B1296" s="8"/>
      <c r="C1296" s="7" t="s">
        <v>735</v>
      </c>
      <c r="D1296" s="6" t="s">
        <v>734</v>
      </c>
      <c r="E1296" s="6" t="s">
        <v>168</v>
      </c>
      <c r="F1296" s="6" t="s">
        <v>733</v>
      </c>
      <c r="G1296" s="6" t="s">
        <v>496</v>
      </c>
      <c r="H1296" s="6" t="s">
        <v>732</v>
      </c>
      <c r="I1296" s="64">
        <v>12</v>
      </c>
      <c r="J1296" s="6" t="s">
        <v>1</v>
      </c>
      <c r="K1296" s="88">
        <v>793.65</v>
      </c>
      <c r="L1296" s="88">
        <v>753.97</v>
      </c>
      <c r="M1296" s="87"/>
      <c r="N1296" s="5" t="s">
        <v>39</v>
      </c>
      <c r="O1296" s="4"/>
      <c r="P1296" s="19">
        <f t="shared" si="230"/>
        <v>0</v>
      </c>
      <c r="Q1296" s="19">
        <f t="shared" si="231"/>
        <v>0</v>
      </c>
      <c r="R1296" s="19">
        <f t="shared" si="232"/>
        <v>0</v>
      </c>
      <c r="S1296" s="19">
        <f t="shared" si="233"/>
        <v>0</v>
      </c>
      <c r="T1296" s="19">
        <f t="shared" si="234"/>
        <v>0</v>
      </c>
    </row>
    <row r="1297" spans="1:20" s="3" customFormat="1" ht="45" customHeight="1" outlineLevel="2" x14ac:dyDescent="0.2">
      <c r="A1297" s="97"/>
      <c r="B1297" s="8"/>
      <c r="C1297" s="7" t="s">
        <v>743</v>
      </c>
      <c r="D1297" s="6" t="s">
        <v>742</v>
      </c>
      <c r="E1297" s="6" t="s">
        <v>168</v>
      </c>
      <c r="F1297" s="6" t="s">
        <v>741</v>
      </c>
      <c r="G1297" s="6" t="s">
        <v>496</v>
      </c>
      <c r="H1297" s="6" t="s">
        <v>740</v>
      </c>
      <c r="I1297" s="64">
        <v>8</v>
      </c>
      <c r="J1297" s="6" t="s">
        <v>1</v>
      </c>
      <c r="K1297" s="88">
        <v>690.78</v>
      </c>
      <c r="L1297" s="88">
        <v>656.24</v>
      </c>
      <c r="M1297" s="87"/>
      <c r="N1297" s="5" t="s">
        <v>0</v>
      </c>
      <c r="O1297" s="4"/>
      <c r="P1297" s="19">
        <f t="shared" si="230"/>
        <v>0</v>
      </c>
      <c r="Q1297" s="19">
        <f t="shared" si="231"/>
        <v>0</v>
      </c>
      <c r="R1297" s="19">
        <f t="shared" si="232"/>
        <v>0</v>
      </c>
      <c r="S1297" s="19">
        <f t="shared" si="233"/>
        <v>0</v>
      </c>
      <c r="T1297" s="19">
        <f t="shared" si="234"/>
        <v>0</v>
      </c>
    </row>
    <row r="1298" spans="1:20" s="3" customFormat="1" ht="45" customHeight="1" outlineLevel="2" x14ac:dyDescent="0.2">
      <c r="A1298" s="97"/>
      <c r="B1298" s="8"/>
      <c r="C1298" s="7" t="s">
        <v>755</v>
      </c>
      <c r="D1298" s="6" t="s">
        <v>754</v>
      </c>
      <c r="E1298" s="6" t="s">
        <v>168</v>
      </c>
      <c r="F1298" s="6" t="s">
        <v>753</v>
      </c>
      <c r="G1298" s="6" t="s">
        <v>446</v>
      </c>
      <c r="H1298" s="6" t="s">
        <v>752</v>
      </c>
      <c r="I1298" s="64">
        <v>12</v>
      </c>
      <c r="J1298" s="6" t="s">
        <v>1</v>
      </c>
      <c r="K1298" s="88">
        <v>568.16</v>
      </c>
      <c r="L1298" s="88">
        <v>539.75</v>
      </c>
      <c r="M1298" s="87"/>
      <c r="N1298" s="5" t="s">
        <v>39</v>
      </c>
      <c r="O1298" s="4"/>
      <c r="P1298" s="19">
        <f t="shared" si="230"/>
        <v>0</v>
      </c>
      <c r="Q1298" s="19">
        <f t="shared" si="231"/>
        <v>0</v>
      </c>
      <c r="R1298" s="19">
        <f t="shared" si="232"/>
        <v>0</v>
      </c>
      <c r="S1298" s="19">
        <f t="shared" si="233"/>
        <v>0</v>
      </c>
      <c r="T1298" s="19">
        <f t="shared" si="234"/>
        <v>0</v>
      </c>
    </row>
    <row r="1299" spans="1:20" s="3" customFormat="1" ht="45" customHeight="1" outlineLevel="2" x14ac:dyDescent="0.2">
      <c r="A1299" s="97"/>
      <c r="B1299" s="8"/>
      <c r="C1299" s="7" t="s">
        <v>758</v>
      </c>
      <c r="D1299" s="6" t="s">
        <v>757</v>
      </c>
      <c r="E1299" s="6" t="s">
        <v>168</v>
      </c>
      <c r="F1299" s="6"/>
      <c r="G1299" s="6" t="s">
        <v>446</v>
      </c>
      <c r="H1299" s="6" t="s">
        <v>756</v>
      </c>
      <c r="I1299" s="64">
        <v>12</v>
      </c>
      <c r="J1299" s="6" t="s">
        <v>1</v>
      </c>
      <c r="K1299" s="88">
        <v>476.62</v>
      </c>
      <c r="L1299" s="88">
        <v>452.79</v>
      </c>
      <c r="M1299" s="87"/>
      <c r="N1299" s="5" t="s">
        <v>0</v>
      </c>
      <c r="O1299" s="4"/>
      <c r="P1299" s="19">
        <f t="shared" si="230"/>
        <v>0</v>
      </c>
      <c r="Q1299" s="19">
        <f t="shared" si="231"/>
        <v>0</v>
      </c>
      <c r="R1299" s="19">
        <f t="shared" si="232"/>
        <v>0</v>
      </c>
      <c r="S1299" s="19">
        <f t="shared" si="233"/>
        <v>0</v>
      </c>
      <c r="T1299" s="19">
        <f t="shared" si="234"/>
        <v>0</v>
      </c>
    </row>
    <row r="1300" spans="1:20" s="3" customFormat="1" ht="45" customHeight="1" outlineLevel="2" x14ac:dyDescent="0.2">
      <c r="A1300" s="97"/>
      <c r="B1300" s="8"/>
      <c r="C1300" s="7" t="s">
        <v>828</v>
      </c>
      <c r="D1300" s="6" t="s">
        <v>827</v>
      </c>
      <c r="E1300" s="6" t="s">
        <v>168</v>
      </c>
      <c r="F1300" s="6" t="s">
        <v>826</v>
      </c>
      <c r="G1300" s="6" t="s">
        <v>206</v>
      </c>
      <c r="H1300" s="6"/>
      <c r="I1300" s="64">
        <v>12</v>
      </c>
      <c r="J1300" s="6" t="s">
        <v>1</v>
      </c>
      <c r="K1300" s="88">
        <v>669.21</v>
      </c>
      <c r="L1300" s="88">
        <v>635.75</v>
      </c>
      <c r="M1300" s="87"/>
      <c r="N1300" s="5" t="s">
        <v>39</v>
      </c>
      <c r="O1300" s="4"/>
      <c r="P1300" s="19">
        <f t="shared" si="230"/>
        <v>0</v>
      </c>
      <c r="Q1300" s="19">
        <f t="shared" si="231"/>
        <v>0</v>
      </c>
      <c r="R1300" s="19">
        <f t="shared" si="232"/>
        <v>0</v>
      </c>
      <c r="S1300" s="19">
        <f t="shared" si="233"/>
        <v>0</v>
      </c>
      <c r="T1300" s="19">
        <f t="shared" si="234"/>
        <v>0</v>
      </c>
    </row>
    <row r="1301" spans="1:20" s="3" customFormat="1" ht="45" customHeight="1" outlineLevel="2" x14ac:dyDescent="0.2">
      <c r="A1301" s="97"/>
      <c r="B1301" s="8"/>
      <c r="C1301" s="7" t="s">
        <v>713</v>
      </c>
      <c r="D1301" s="6" t="s">
        <v>712</v>
      </c>
      <c r="E1301" s="6" t="s">
        <v>168</v>
      </c>
      <c r="F1301" s="6" t="s">
        <v>237</v>
      </c>
      <c r="G1301" s="6" t="s">
        <v>446</v>
      </c>
      <c r="H1301" s="6" t="s">
        <v>711</v>
      </c>
      <c r="I1301" s="64">
        <v>24</v>
      </c>
      <c r="J1301" s="6" t="s">
        <v>1</v>
      </c>
      <c r="K1301" s="88">
        <v>409.6</v>
      </c>
      <c r="L1301" s="88">
        <v>389.12</v>
      </c>
      <c r="M1301" s="87"/>
      <c r="N1301" s="5" t="s">
        <v>54</v>
      </c>
      <c r="O1301" s="4"/>
      <c r="P1301" s="19">
        <f t="shared" si="230"/>
        <v>0</v>
      </c>
      <c r="Q1301" s="19">
        <f t="shared" si="231"/>
        <v>0</v>
      </c>
      <c r="R1301" s="19">
        <f t="shared" si="232"/>
        <v>0</v>
      </c>
      <c r="S1301" s="19">
        <f t="shared" si="233"/>
        <v>0</v>
      </c>
      <c r="T1301" s="19">
        <f t="shared" si="234"/>
        <v>0</v>
      </c>
    </row>
    <row r="1302" spans="1:20" s="3" customFormat="1" ht="45" customHeight="1" outlineLevel="2" x14ac:dyDescent="0.2">
      <c r="A1302" s="97"/>
      <c r="B1302" s="8"/>
      <c r="C1302" s="7" t="s">
        <v>762</v>
      </c>
      <c r="D1302" s="6" t="s">
        <v>761</v>
      </c>
      <c r="E1302" s="6" t="s">
        <v>168</v>
      </c>
      <c r="F1302" s="6" t="s">
        <v>760</v>
      </c>
      <c r="G1302" s="6" t="s">
        <v>423</v>
      </c>
      <c r="H1302" s="6" t="s">
        <v>759</v>
      </c>
      <c r="I1302" s="64">
        <v>8</v>
      </c>
      <c r="J1302" s="6" t="s">
        <v>1</v>
      </c>
      <c r="K1302" s="88">
        <v>1043.51</v>
      </c>
      <c r="L1302" s="88">
        <v>991.33</v>
      </c>
      <c r="M1302" s="87"/>
      <c r="N1302" s="5" t="s">
        <v>0</v>
      </c>
      <c r="O1302" s="4"/>
      <c r="P1302" s="19">
        <f t="shared" si="230"/>
        <v>0</v>
      </c>
      <c r="Q1302" s="19">
        <f t="shared" si="231"/>
        <v>0</v>
      </c>
      <c r="R1302" s="19">
        <f t="shared" si="232"/>
        <v>0</v>
      </c>
      <c r="S1302" s="19">
        <f t="shared" si="233"/>
        <v>0</v>
      </c>
      <c r="T1302" s="19">
        <f t="shared" si="234"/>
        <v>0</v>
      </c>
    </row>
    <row r="1303" spans="1:20" s="3" customFormat="1" ht="45" customHeight="1" outlineLevel="2" x14ac:dyDescent="0.2">
      <c r="A1303" s="97"/>
      <c r="B1303" s="8"/>
      <c r="C1303" s="7" t="s">
        <v>785</v>
      </c>
      <c r="D1303" s="6" t="s">
        <v>784</v>
      </c>
      <c r="E1303" s="6" t="s">
        <v>168</v>
      </c>
      <c r="F1303" s="6" t="s">
        <v>783</v>
      </c>
      <c r="G1303" s="6" t="s">
        <v>496</v>
      </c>
      <c r="H1303" s="6" t="s">
        <v>782</v>
      </c>
      <c r="I1303" s="64">
        <v>12</v>
      </c>
      <c r="J1303" s="6" t="s">
        <v>1</v>
      </c>
      <c r="K1303" s="88">
        <v>746.41</v>
      </c>
      <c r="L1303" s="88">
        <v>709.09</v>
      </c>
      <c r="M1303" s="87"/>
      <c r="N1303" s="5" t="s">
        <v>54</v>
      </c>
      <c r="O1303" s="4"/>
      <c r="P1303" s="19">
        <f t="shared" si="230"/>
        <v>0</v>
      </c>
      <c r="Q1303" s="19">
        <f t="shared" si="231"/>
        <v>0</v>
      </c>
      <c r="R1303" s="19">
        <f t="shared" si="232"/>
        <v>0</v>
      </c>
      <c r="S1303" s="19">
        <f t="shared" si="233"/>
        <v>0</v>
      </c>
      <c r="T1303" s="19">
        <f t="shared" si="234"/>
        <v>0</v>
      </c>
    </row>
    <row r="1304" spans="1:20" s="3" customFormat="1" ht="45" customHeight="1" outlineLevel="2" x14ac:dyDescent="0.2">
      <c r="A1304" s="97"/>
      <c r="B1304" s="8"/>
      <c r="C1304" s="7" t="s">
        <v>797</v>
      </c>
      <c r="D1304" s="6" t="s">
        <v>796</v>
      </c>
      <c r="E1304" s="6" t="s">
        <v>168</v>
      </c>
      <c r="F1304" s="6" t="s">
        <v>795</v>
      </c>
      <c r="G1304" s="6" t="s">
        <v>423</v>
      </c>
      <c r="H1304" s="6" t="s">
        <v>794</v>
      </c>
      <c r="I1304" s="64">
        <v>6</v>
      </c>
      <c r="J1304" s="6" t="s">
        <v>1</v>
      </c>
      <c r="K1304" s="88">
        <v>919.63</v>
      </c>
      <c r="L1304" s="88">
        <v>873.65</v>
      </c>
      <c r="M1304" s="87"/>
      <c r="N1304" s="5" t="s">
        <v>0</v>
      </c>
      <c r="O1304" s="4"/>
      <c r="P1304" s="19">
        <f t="shared" si="230"/>
        <v>0</v>
      </c>
      <c r="Q1304" s="19">
        <f t="shared" si="231"/>
        <v>0</v>
      </c>
      <c r="R1304" s="19">
        <f t="shared" si="232"/>
        <v>0</v>
      </c>
      <c r="S1304" s="19">
        <f t="shared" si="233"/>
        <v>0</v>
      </c>
      <c r="T1304" s="19">
        <f t="shared" si="234"/>
        <v>0</v>
      </c>
    </row>
    <row r="1305" spans="1:20" s="3" customFormat="1" ht="45" customHeight="1" outlineLevel="2" x14ac:dyDescent="0.2">
      <c r="A1305" s="97"/>
      <c r="B1305" s="8"/>
      <c r="C1305" s="7" t="s">
        <v>793</v>
      </c>
      <c r="D1305" s="6" t="s">
        <v>792</v>
      </c>
      <c r="E1305" s="6" t="s">
        <v>168</v>
      </c>
      <c r="F1305" s="6" t="s">
        <v>791</v>
      </c>
      <c r="G1305" s="6" t="s">
        <v>423</v>
      </c>
      <c r="H1305" s="6" t="s">
        <v>790</v>
      </c>
      <c r="I1305" s="64">
        <v>8</v>
      </c>
      <c r="J1305" s="6" t="s">
        <v>1</v>
      </c>
      <c r="K1305" s="88">
        <v>1224.07</v>
      </c>
      <c r="L1305" s="88">
        <v>1162.8699999999999</v>
      </c>
      <c r="M1305" s="87"/>
      <c r="N1305" s="5" t="s">
        <v>54</v>
      </c>
      <c r="O1305" s="4"/>
      <c r="P1305" s="19">
        <f t="shared" si="230"/>
        <v>0</v>
      </c>
      <c r="Q1305" s="19">
        <f t="shared" si="231"/>
        <v>0</v>
      </c>
      <c r="R1305" s="19">
        <f t="shared" si="232"/>
        <v>0</v>
      </c>
      <c r="S1305" s="19">
        <f t="shared" si="233"/>
        <v>0</v>
      </c>
      <c r="T1305" s="19">
        <f t="shared" si="234"/>
        <v>0</v>
      </c>
    </row>
    <row r="1306" spans="1:20" s="3" customFormat="1" ht="45" customHeight="1" outlineLevel="2" x14ac:dyDescent="0.2">
      <c r="A1306" s="97"/>
      <c r="B1306" s="8"/>
      <c r="C1306" s="7" t="s">
        <v>813</v>
      </c>
      <c r="D1306" s="6" t="s">
        <v>812</v>
      </c>
      <c r="E1306" s="6" t="s">
        <v>168</v>
      </c>
      <c r="F1306" s="6" t="s">
        <v>811</v>
      </c>
      <c r="G1306" s="6" t="s">
        <v>496</v>
      </c>
      <c r="H1306" s="6" t="s">
        <v>810</v>
      </c>
      <c r="I1306" s="64">
        <v>8</v>
      </c>
      <c r="J1306" s="6" t="s">
        <v>1</v>
      </c>
      <c r="K1306" s="88">
        <v>1115.93</v>
      </c>
      <c r="L1306" s="88">
        <v>1060.1300000000001</v>
      </c>
      <c r="M1306" s="87"/>
      <c r="N1306" s="5" t="s">
        <v>0</v>
      </c>
      <c r="O1306" s="4"/>
      <c r="P1306" s="19">
        <f t="shared" si="230"/>
        <v>0</v>
      </c>
      <c r="Q1306" s="19">
        <f t="shared" si="231"/>
        <v>0</v>
      </c>
      <c r="R1306" s="19">
        <f t="shared" si="232"/>
        <v>0</v>
      </c>
      <c r="S1306" s="19">
        <f t="shared" si="233"/>
        <v>0</v>
      </c>
      <c r="T1306" s="19">
        <f t="shared" si="234"/>
        <v>0</v>
      </c>
    </row>
    <row r="1307" spans="1:20" s="3" customFormat="1" ht="45" customHeight="1" outlineLevel="2" x14ac:dyDescent="0.2">
      <c r="A1307" s="97"/>
      <c r="B1307" s="8"/>
      <c r="C1307" s="7" t="s">
        <v>809</v>
      </c>
      <c r="D1307" s="6" t="s">
        <v>808</v>
      </c>
      <c r="E1307" s="6" t="s">
        <v>168</v>
      </c>
      <c r="F1307" s="6" t="s">
        <v>807</v>
      </c>
      <c r="G1307" s="6" t="s">
        <v>423</v>
      </c>
      <c r="H1307" s="6" t="s">
        <v>806</v>
      </c>
      <c r="I1307" s="64">
        <v>8</v>
      </c>
      <c r="J1307" s="6" t="s">
        <v>1</v>
      </c>
      <c r="K1307" s="88">
        <v>1287.06</v>
      </c>
      <c r="L1307" s="88">
        <v>1222.71</v>
      </c>
      <c r="M1307" s="87"/>
      <c r="N1307" s="5" t="s">
        <v>39</v>
      </c>
      <c r="O1307" s="4"/>
      <c r="P1307" s="19">
        <f t="shared" si="230"/>
        <v>0</v>
      </c>
      <c r="Q1307" s="19">
        <f t="shared" si="231"/>
        <v>0</v>
      </c>
      <c r="R1307" s="19">
        <f t="shared" si="232"/>
        <v>0</v>
      </c>
      <c r="S1307" s="19">
        <f t="shared" si="233"/>
        <v>0</v>
      </c>
      <c r="T1307" s="19">
        <f t="shared" si="234"/>
        <v>0</v>
      </c>
    </row>
    <row r="1308" spans="1:20" s="3" customFormat="1" ht="45" customHeight="1" outlineLevel="2" x14ac:dyDescent="0.2">
      <c r="A1308" s="97"/>
      <c r="B1308" s="8"/>
      <c r="C1308" s="7" t="s">
        <v>801</v>
      </c>
      <c r="D1308" s="6" t="s">
        <v>800</v>
      </c>
      <c r="E1308" s="6" t="s">
        <v>168</v>
      </c>
      <c r="F1308" s="6" t="s">
        <v>799</v>
      </c>
      <c r="G1308" s="6" t="s">
        <v>382</v>
      </c>
      <c r="H1308" s="6" t="s">
        <v>798</v>
      </c>
      <c r="I1308" s="64">
        <v>8</v>
      </c>
      <c r="J1308" s="6" t="s">
        <v>1</v>
      </c>
      <c r="K1308" s="88">
        <v>1189.4100000000001</v>
      </c>
      <c r="L1308" s="88">
        <v>1129.94</v>
      </c>
      <c r="M1308" s="87"/>
      <c r="N1308" s="5" t="s">
        <v>54</v>
      </c>
      <c r="O1308" s="4"/>
      <c r="P1308" s="19">
        <f t="shared" si="230"/>
        <v>0</v>
      </c>
      <c r="Q1308" s="19">
        <f t="shared" si="231"/>
        <v>0</v>
      </c>
      <c r="R1308" s="19">
        <f t="shared" si="232"/>
        <v>0</v>
      </c>
      <c r="S1308" s="19">
        <f t="shared" si="233"/>
        <v>0</v>
      </c>
      <c r="T1308" s="19">
        <f t="shared" si="234"/>
        <v>0</v>
      </c>
    </row>
    <row r="1309" spans="1:20" s="3" customFormat="1" ht="45" customHeight="1" outlineLevel="2" x14ac:dyDescent="0.2">
      <c r="A1309" s="97"/>
      <c r="B1309" s="8"/>
      <c r="C1309" s="7" t="s">
        <v>718</v>
      </c>
      <c r="D1309" s="6" t="s">
        <v>717</v>
      </c>
      <c r="E1309" s="6" t="s">
        <v>168</v>
      </c>
      <c r="F1309" s="6" t="s">
        <v>716</v>
      </c>
      <c r="G1309" s="6" t="s">
        <v>715</v>
      </c>
      <c r="H1309" s="6" t="s">
        <v>714</v>
      </c>
      <c r="I1309" s="64">
        <v>4</v>
      </c>
      <c r="J1309" s="6" t="s">
        <v>1</v>
      </c>
      <c r="K1309" s="88">
        <v>1702.79</v>
      </c>
      <c r="L1309" s="88">
        <v>1617.65</v>
      </c>
      <c r="M1309" s="87"/>
      <c r="N1309" s="5" t="s">
        <v>54</v>
      </c>
      <c r="O1309" s="4"/>
      <c r="P1309" s="19">
        <f t="shared" si="230"/>
        <v>0</v>
      </c>
      <c r="Q1309" s="19">
        <f t="shared" si="231"/>
        <v>0</v>
      </c>
      <c r="R1309" s="19">
        <f t="shared" si="232"/>
        <v>0</v>
      </c>
      <c r="S1309" s="19">
        <f t="shared" si="233"/>
        <v>0</v>
      </c>
      <c r="T1309" s="19">
        <f t="shared" si="234"/>
        <v>0</v>
      </c>
    </row>
    <row r="1310" spans="1:20" s="3" customFormat="1" ht="45" customHeight="1" outlineLevel="2" x14ac:dyDescent="0.2">
      <c r="A1310" s="97"/>
      <c r="B1310" s="8"/>
      <c r="C1310" s="7" t="s">
        <v>805</v>
      </c>
      <c r="D1310" s="6" t="s">
        <v>804</v>
      </c>
      <c r="E1310" s="6" t="s">
        <v>168</v>
      </c>
      <c r="F1310" s="6" t="s">
        <v>803</v>
      </c>
      <c r="G1310" s="6" t="s">
        <v>382</v>
      </c>
      <c r="H1310" s="6" t="s">
        <v>802</v>
      </c>
      <c r="I1310" s="64">
        <v>8</v>
      </c>
      <c r="J1310" s="6" t="s">
        <v>1</v>
      </c>
      <c r="K1310" s="88">
        <v>1123.28</v>
      </c>
      <c r="L1310" s="88">
        <v>1067.1199999999999</v>
      </c>
      <c r="M1310" s="87"/>
      <c r="N1310" s="5" t="s">
        <v>39</v>
      </c>
      <c r="O1310" s="4"/>
      <c r="P1310" s="19">
        <f t="shared" si="230"/>
        <v>0</v>
      </c>
      <c r="Q1310" s="19">
        <f t="shared" si="231"/>
        <v>0</v>
      </c>
      <c r="R1310" s="19">
        <f t="shared" si="232"/>
        <v>0</v>
      </c>
      <c r="S1310" s="19">
        <f t="shared" si="233"/>
        <v>0</v>
      </c>
      <c r="T1310" s="19">
        <f t="shared" si="234"/>
        <v>0</v>
      </c>
    </row>
    <row r="1311" spans="1:20" s="3" customFormat="1" ht="45" customHeight="1" outlineLevel="2" x14ac:dyDescent="0.2">
      <c r="A1311" s="97"/>
      <c r="B1311" s="8"/>
      <c r="C1311" s="7" t="s">
        <v>789</v>
      </c>
      <c r="D1311" s="6" t="s">
        <v>788</v>
      </c>
      <c r="E1311" s="6" t="s">
        <v>168</v>
      </c>
      <c r="F1311" s="6" t="s">
        <v>787</v>
      </c>
      <c r="G1311" s="6" t="s">
        <v>382</v>
      </c>
      <c r="H1311" s="6" t="s">
        <v>786</v>
      </c>
      <c r="I1311" s="64">
        <v>8</v>
      </c>
      <c r="J1311" s="6" t="s">
        <v>1</v>
      </c>
      <c r="K1311" s="88">
        <v>894.42</v>
      </c>
      <c r="L1311" s="88">
        <v>849.7</v>
      </c>
      <c r="M1311" s="87"/>
      <c r="N1311" s="5" t="s">
        <v>13</v>
      </c>
      <c r="O1311" s="4"/>
      <c r="P1311" s="19">
        <f t="shared" si="230"/>
        <v>0</v>
      </c>
      <c r="Q1311" s="19">
        <f t="shared" si="231"/>
        <v>0</v>
      </c>
      <c r="R1311" s="19">
        <f t="shared" si="232"/>
        <v>0</v>
      </c>
      <c r="S1311" s="19">
        <f t="shared" si="233"/>
        <v>0</v>
      </c>
      <c r="T1311" s="19">
        <f t="shared" si="234"/>
        <v>0</v>
      </c>
    </row>
    <row r="1312" spans="1:20" s="3" customFormat="1" ht="45" customHeight="1" outlineLevel="2" x14ac:dyDescent="0.2">
      <c r="A1312" s="97"/>
      <c r="B1312" s="8"/>
      <c r="C1312" s="7" t="s">
        <v>821</v>
      </c>
      <c r="D1312" s="6" t="s">
        <v>820</v>
      </c>
      <c r="E1312" s="6" t="s">
        <v>168</v>
      </c>
      <c r="F1312" s="6" t="s">
        <v>819</v>
      </c>
      <c r="G1312" s="6" t="s">
        <v>496</v>
      </c>
      <c r="H1312" s="6" t="s">
        <v>818</v>
      </c>
      <c r="I1312" s="64">
        <v>8</v>
      </c>
      <c r="J1312" s="6" t="s">
        <v>1</v>
      </c>
      <c r="K1312" s="88">
        <v>672.92</v>
      </c>
      <c r="L1312" s="88">
        <v>639.27</v>
      </c>
      <c r="M1312" s="87"/>
      <c r="N1312" s="5" t="s">
        <v>0</v>
      </c>
      <c r="O1312" s="4"/>
      <c r="P1312" s="19">
        <f t="shared" si="230"/>
        <v>0</v>
      </c>
      <c r="Q1312" s="19">
        <f t="shared" si="231"/>
        <v>0</v>
      </c>
      <c r="R1312" s="19">
        <f t="shared" si="232"/>
        <v>0</v>
      </c>
      <c r="S1312" s="19">
        <f t="shared" si="233"/>
        <v>0</v>
      </c>
      <c r="T1312" s="19">
        <f t="shared" si="234"/>
        <v>0</v>
      </c>
    </row>
    <row r="1313" spans="1:20" s="3" customFormat="1" ht="45" customHeight="1" outlineLevel="2" x14ac:dyDescent="0.2">
      <c r="A1313" s="97"/>
      <c r="B1313" s="8"/>
      <c r="C1313" s="7" t="s">
        <v>777</v>
      </c>
      <c r="D1313" s="6" t="s">
        <v>776</v>
      </c>
      <c r="E1313" s="6" t="s">
        <v>168</v>
      </c>
      <c r="F1313" s="6" t="s">
        <v>775</v>
      </c>
      <c r="G1313" s="6" t="s">
        <v>774</v>
      </c>
      <c r="H1313" s="6" t="s">
        <v>773</v>
      </c>
      <c r="I1313" s="64">
        <v>4</v>
      </c>
      <c r="J1313" s="6" t="s">
        <v>1</v>
      </c>
      <c r="K1313" s="88">
        <v>1455.63</v>
      </c>
      <c r="L1313" s="88">
        <v>1382.85</v>
      </c>
      <c r="M1313" s="87"/>
      <c r="N1313" s="5" t="s">
        <v>0</v>
      </c>
      <c r="O1313" s="4"/>
      <c r="P1313" s="19">
        <f t="shared" si="230"/>
        <v>0</v>
      </c>
      <c r="Q1313" s="19">
        <f t="shared" si="231"/>
        <v>0</v>
      </c>
      <c r="R1313" s="19">
        <f t="shared" si="232"/>
        <v>0</v>
      </c>
      <c r="S1313" s="19">
        <f t="shared" si="233"/>
        <v>0</v>
      </c>
      <c r="T1313" s="19">
        <f t="shared" si="234"/>
        <v>0</v>
      </c>
    </row>
    <row r="1314" spans="1:20" s="3" customFormat="1" ht="45" customHeight="1" outlineLevel="2" x14ac:dyDescent="0.2">
      <c r="A1314" s="97"/>
      <c r="B1314" s="8"/>
      <c r="C1314" s="7" t="s">
        <v>731</v>
      </c>
      <c r="D1314" s="6" t="s">
        <v>730</v>
      </c>
      <c r="E1314" s="6" t="s">
        <v>168</v>
      </c>
      <c r="F1314" s="6" t="s">
        <v>729</v>
      </c>
      <c r="G1314" s="6" t="s">
        <v>496</v>
      </c>
      <c r="H1314" s="6" t="s">
        <v>728</v>
      </c>
      <c r="I1314" s="64">
        <v>12</v>
      </c>
      <c r="J1314" s="6" t="s">
        <v>1</v>
      </c>
      <c r="K1314" s="88">
        <v>690.78</v>
      </c>
      <c r="L1314" s="88">
        <v>656.24</v>
      </c>
      <c r="M1314" s="87"/>
      <c r="N1314" s="5" t="s">
        <v>39</v>
      </c>
      <c r="O1314" s="4"/>
      <c r="P1314" s="19">
        <f t="shared" si="230"/>
        <v>0</v>
      </c>
      <c r="Q1314" s="19">
        <f t="shared" si="231"/>
        <v>0</v>
      </c>
      <c r="R1314" s="19">
        <f t="shared" si="232"/>
        <v>0</v>
      </c>
      <c r="S1314" s="19">
        <f t="shared" si="233"/>
        <v>0</v>
      </c>
      <c r="T1314" s="19">
        <f t="shared" si="234"/>
        <v>0</v>
      </c>
    </row>
    <row r="1315" spans="1:20" s="3" customFormat="1" ht="45" customHeight="1" outlineLevel="2" x14ac:dyDescent="0.2">
      <c r="A1315" s="97"/>
      <c r="B1315" s="8"/>
      <c r="C1315" s="7" t="s">
        <v>727</v>
      </c>
      <c r="D1315" s="6" t="s">
        <v>726</v>
      </c>
      <c r="E1315" s="6" t="s">
        <v>168</v>
      </c>
      <c r="F1315" s="6" t="s">
        <v>725</v>
      </c>
      <c r="G1315" s="6" t="s">
        <v>436</v>
      </c>
      <c r="H1315" s="6" t="s">
        <v>724</v>
      </c>
      <c r="I1315" s="64">
        <v>6</v>
      </c>
      <c r="J1315" s="6" t="s">
        <v>1</v>
      </c>
      <c r="K1315" s="88">
        <v>1242.02</v>
      </c>
      <c r="L1315" s="88">
        <v>1179.92</v>
      </c>
      <c r="M1315" s="87"/>
      <c r="N1315" s="5" t="s">
        <v>0</v>
      </c>
      <c r="O1315" s="4"/>
      <c r="P1315" s="19">
        <f t="shared" si="230"/>
        <v>0</v>
      </c>
      <c r="Q1315" s="19">
        <f t="shared" si="231"/>
        <v>0</v>
      </c>
      <c r="R1315" s="19">
        <f t="shared" si="232"/>
        <v>0</v>
      </c>
      <c r="S1315" s="19">
        <f t="shared" si="233"/>
        <v>0</v>
      </c>
      <c r="T1315" s="19">
        <f t="shared" si="234"/>
        <v>0</v>
      </c>
    </row>
    <row r="1316" spans="1:20" s="3" customFormat="1" ht="45" customHeight="1" outlineLevel="2" x14ac:dyDescent="0.2">
      <c r="A1316" s="97"/>
      <c r="B1316" s="8"/>
      <c r="C1316" s="7" t="s">
        <v>710</v>
      </c>
      <c r="D1316" s="6" t="s">
        <v>709</v>
      </c>
      <c r="E1316" s="6" t="s">
        <v>173</v>
      </c>
      <c r="F1316" s="6" t="s">
        <v>708</v>
      </c>
      <c r="G1316" s="6" t="s">
        <v>496</v>
      </c>
      <c r="H1316" s="6" t="s">
        <v>707</v>
      </c>
      <c r="I1316" s="64">
        <v>12</v>
      </c>
      <c r="J1316" s="6" t="s">
        <v>1</v>
      </c>
      <c r="K1316" s="88">
        <v>618.47</v>
      </c>
      <c r="L1316" s="88">
        <v>587.54999999999995</v>
      </c>
      <c r="M1316" s="87"/>
      <c r="N1316" s="5" t="s">
        <v>54</v>
      </c>
      <c r="O1316" s="4"/>
      <c r="P1316" s="19">
        <f t="shared" si="230"/>
        <v>0</v>
      </c>
      <c r="Q1316" s="19">
        <f t="shared" si="231"/>
        <v>0</v>
      </c>
      <c r="R1316" s="19">
        <f t="shared" si="232"/>
        <v>0</v>
      </c>
      <c r="S1316" s="19">
        <f t="shared" si="233"/>
        <v>0</v>
      </c>
      <c r="T1316" s="19">
        <f t="shared" si="234"/>
        <v>0</v>
      </c>
    </row>
    <row r="1317" spans="1:20" s="3" customFormat="1" ht="45" customHeight="1" outlineLevel="2" x14ac:dyDescent="0.2">
      <c r="A1317" s="97"/>
      <c r="B1317" s="8"/>
      <c r="C1317" s="7" t="s">
        <v>723</v>
      </c>
      <c r="D1317" s="6" t="s">
        <v>722</v>
      </c>
      <c r="E1317" s="6" t="s">
        <v>173</v>
      </c>
      <c r="F1317" s="6" t="s">
        <v>721</v>
      </c>
      <c r="G1317" s="6" t="s">
        <v>720</v>
      </c>
      <c r="H1317" s="6" t="s">
        <v>719</v>
      </c>
      <c r="I1317" s="64">
        <v>1</v>
      </c>
      <c r="J1317" s="6" t="s">
        <v>1</v>
      </c>
      <c r="K1317" s="88">
        <v>21094.91</v>
      </c>
      <c r="L1317" s="88">
        <v>20040.16</v>
      </c>
      <c r="M1317" s="87"/>
      <c r="N1317" s="5" t="s">
        <v>13</v>
      </c>
      <c r="O1317" s="4"/>
      <c r="P1317" s="19">
        <f t="shared" si="230"/>
        <v>0</v>
      </c>
      <c r="Q1317" s="19">
        <f t="shared" si="231"/>
        <v>0</v>
      </c>
      <c r="R1317" s="19">
        <f t="shared" si="232"/>
        <v>0</v>
      </c>
      <c r="S1317" s="19">
        <f t="shared" si="233"/>
        <v>0</v>
      </c>
      <c r="T1317" s="19">
        <f t="shared" si="234"/>
        <v>0</v>
      </c>
    </row>
    <row r="1318" spans="1:20" s="3" customFormat="1" ht="45" customHeight="1" outlineLevel="2" x14ac:dyDescent="0.2">
      <c r="A1318" s="97"/>
      <c r="B1318" s="8"/>
      <c r="C1318" s="7" t="s">
        <v>772</v>
      </c>
      <c r="D1318" s="6" t="s">
        <v>771</v>
      </c>
      <c r="E1318" s="6" t="s">
        <v>173</v>
      </c>
      <c r="F1318" s="6" t="s">
        <v>770</v>
      </c>
      <c r="G1318" s="6" t="s">
        <v>423</v>
      </c>
      <c r="H1318" s="6" t="s">
        <v>769</v>
      </c>
      <c r="I1318" s="64">
        <v>6</v>
      </c>
      <c r="J1318" s="6" t="s">
        <v>1</v>
      </c>
      <c r="K1318" s="88">
        <v>743.34</v>
      </c>
      <c r="L1318" s="88">
        <v>706.17</v>
      </c>
      <c r="M1318" s="87"/>
      <c r="N1318" s="5" t="s">
        <v>13</v>
      </c>
      <c r="O1318" s="4"/>
      <c r="P1318" s="19">
        <f t="shared" si="230"/>
        <v>0</v>
      </c>
      <c r="Q1318" s="19">
        <f t="shared" si="231"/>
        <v>0</v>
      </c>
      <c r="R1318" s="19">
        <f t="shared" si="232"/>
        <v>0</v>
      </c>
      <c r="S1318" s="19">
        <f t="shared" si="233"/>
        <v>0</v>
      </c>
      <c r="T1318" s="19">
        <f t="shared" si="234"/>
        <v>0</v>
      </c>
    </row>
    <row r="1319" spans="1:20" s="3" customFormat="1" ht="45" customHeight="1" outlineLevel="2" x14ac:dyDescent="0.2">
      <c r="A1319" s="97"/>
      <c r="B1319" s="8"/>
      <c r="C1319" s="7" t="s">
        <v>817</v>
      </c>
      <c r="D1319" s="6" t="s">
        <v>816</v>
      </c>
      <c r="E1319" s="6" t="s">
        <v>173</v>
      </c>
      <c r="F1319" s="6" t="s">
        <v>815</v>
      </c>
      <c r="G1319" s="6" t="s">
        <v>382</v>
      </c>
      <c r="H1319" s="6" t="s">
        <v>814</v>
      </c>
      <c r="I1319" s="64">
        <v>6</v>
      </c>
      <c r="J1319" s="6" t="s">
        <v>1</v>
      </c>
      <c r="K1319" s="88">
        <v>976.41</v>
      </c>
      <c r="L1319" s="88">
        <v>927.59</v>
      </c>
      <c r="M1319" s="87"/>
      <c r="N1319" s="5" t="s">
        <v>13</v>
      </c>
      <c r="O1319" s="4"/>
      <c r="P1319" s="19">
        <f t="shared" si="230"/>
        <v>0</v>
      </c>
      <c r="Q1319" s="19">
        <f t="shared" si="231"/>
        <v>0</v>
      </c>
      <c r="R1319" s="19">
        <f t="shared" si="232"/>
        <v>0</v>
      </c>
      <c r="S1319" s="19">
        <f t="shared" si="233"/>
        <v>0</v>
      </c>
      <c r="T1319" s="19">
        <f t="shared" si="234"/>
        <v>0</v>
      </c>
    </row>
    <row r="1320" spans="1:20" s="3" customFormat="1" ht="45" customHeight="1" outlineLevel="2" x14ac:dyDescent="0.2">
      <c r="A1320" s="97"/>
      <c r="B1320" s="8"/>
      <c r="C1320" s="7" t="s">
        <v>768</v>
      </c>
      <c r="D1320" s="6" t="s">
        <v>767</v>
      </c>
      <c r="E1320" s="6" t="s">
        <v>173</v>
      </c>
      <c r="F1320" s="6" t="s">
        <v>766</v>
      </c>
      <c r="G1320" s="6" t="s">
        <v>382</v>
      </c>
      <c r="H1320" s="6"/>
      <c r="I1320" s="64">
        <v>6</v>
      </c>
      <c r="J1320" s="6" t="s">
        <v>1</v>
      </c>
      <c r="K1320" s="88">
        <v>1168.67</v>
      </c>
      <c r="L1320" s="88">
        <v>1110.24</v>
      </c>
      <c r="M1320" s="87"/>
      <c r="N1320" s="5" t="s">
        <v>0</v>
      </c>
      <c r="O1320" s="4"/>
      <c r="P1320" s="19">
        <f t="shared" si="230"/>
        <v>0</v>
      </c>
      <c r="Q1320" s="19">
        <f t="shared" si="231"/>
        <v>0</v>
      </c>
      <c r="R1320" s="19">
        <f t="shared" si="232"/>
        <v>0</v>
      </c>
      <c r="S1320" s="19">
        <f t="shared" si="233"/>
        <v>0</v>
      </c>
      <c r="T1320" s="19">
        <f t="shared" si="234"/>
        <v>0</v>
      </c>
    </row>
    <row r="1321" spans="1:20" s="3" customFormat="1" ht="45" customHeight="1" outlineLevel="2" x14ac:dyDescent="0.2">
      <c r="A1321" s="97"/>
      <c r="B1321" s="8"/>
      <c r="C1321" s="7" t="s">
        <v>765</v>
      </c>
      <c r="D1321" s="6" t="s">
        <v>764</v>
      </c>
      <c r="E1321" s="6" t="s">
        <v>173</v>
      </c>
      <c r="F1321" s="6" t="s">
        <v>763</v>
      </c>
      <c r="G1321" s="6" t="s">
        <v>436</v>
      </c>
      <c r="H1321" s="6"/>
      <c r="I1321" s="64">
        <v>4</v>
      </c>
      <c r="J1321" s="6" t="s">
        <v>1</v>
      </c>
      <c r="K1321" s="88">
        <v>1514.06</v>
      </c>
      <c r="L1321" s="88">
        <v>1438.36</v>
      </c>
      <c r="M1321" s="87"/>
      <c r="N1321" s="5" t="s">
        <v>13</v>
      </c>
      <c r="O1321" s="4"/>
      <c r="P1321" s="19">
        <f t="shared" si="230"/>
        <v>0</v>
      </c>
      <c r="Q1321" s="19">
        <f t="shared" si="231"/>
        <v>0</v>
      </c>
      <c r="R1321" s="19">
        <f t="shared" si="232"/>
        <v>0</v>
      </c>
      <c r="S1321" s="19">
        <f t="shared" si="233"/>
        <v>0</v>
      </c>
      <c r="T1321" s="19">
        <f t="shared" si="234"/>
        <v>0</v>
      </c>
    </row>
    <row r="1322" spans="1:20" s="3" customFormat="1" ht="45" customHeight="1" outlineLevel="2" x14ac:dyDescent="0.2">
      <c r="A1322" s="97"/>
      <c r="B1322" s="67"/>
      <c r="C1322" s="68" t="s">
        <v>781</v>
      </c>
      <c r="D1322" s="69" t="s">
        <v>780</v>
      </c>
      <c r="E1322" s="69" t="s">
        <v>173</v>
      </c>
      <c r="F1322" s="69" t="s">
        <v>779</v>
      </c>
      <c r="G1322" s="69" t="s">
        <v>446</v>
      </c>
      <c r="H1322" s="69" t="s">
        <v>778</v>
      </c>
      <c r="I1322" s="64">
        <v>12</v>
      </c>
      <c r="J1322" s="69" t="s">
        <v>1</v>
      </c>
      <c r="K1322" s="89">
        <v>638.38</v>
      </c>
      <c r="L1322" s="89">
        <v>606.46</v>
      </c>
      <c r="M1322" s="87"/>
      <c r="N1322" s="70" t="s">
        <v>13</v>
      </c>
      <c r="O1322" s="71"/>
      <c r="P1322" s="19">
        <f t="shared" si="230"/>
        <v>0</v>
      </c>
      <c r="Q1322" s="19">
        <f t="shared" si="231"/>
        <v>0</v>
      </c>
      <c r="R1322" s="19">
        <f t="shared" si="232"/>
        <v>0</v>
      </c>
      <c r="S1322" s="19">
        <f t="shared" si="233"/>
        <v>0</v>
      </c>
      <c r="T1322" s="19">
        <f t="shared" si="234"/>
        <v>0</v>
      </c>
    </row>
    <row r="1323" spans="1:20" s="9" customFormat="1" ht="12.95" customHeight="1" outlineLevel="1" x14ac:dyDescent="0.25">
      <c r="A1323" s="96"/>
      <c r="B1323" s="85" t="s">
        <v>5183</v>
      </c>
      <c r="C1323" s="81"/>
      <c r="D1323" s="82"/>
      <c r="E1323" s="82"/>
      <c r="F1323" s="82"/>
      <c r="G1323" s="82"/>
      <c r="H1323" s="82"/>
      <c r="I1323" s="82"/>
      <c r="J1323" s="82"/>
      <c r="K1323" s="90"/>
      <c r="L1323" s="90"/>
      <c r="M1323" s="90"/>
      <c r="N1323" s="82"/>
      <c r="O1323" s="83"/>
    </row>
    <row r="1324" spans="1:20" s="3" customFormat="1" ht="45" customHeight="1" outlineLevel="2" x14ac:dyDescent="0.2">
      <c r="A1324" s="97"/>
      <c r="B1324" s="62"/>
      <c r="C1324" s="63" t="s">
        <v>667</v>
      </c>
      <c r="D1324" s="64" t="s">
        <v>666</v>
      </c>
      <c r="E1324" s="64" t="s">
        <v>168</v>
      </c>
      <c r="F1324" s="64" t="s">
        <v>665</v>
      </c>
      <c r="G1324" s="64" t="s">
        <v>236</v>
      </c>
      <c r="H1324" s="64" t="s">
        <v>664</v>
      </c>
      <c r="I1324" s="64">
        <v>24</v>
      </c>
      <c r="J1324" s="64" t="s">
        <v>1</v>
      </c>
      <c r="K1324" s="87">
        <v>94.69</v>
      </c>
      <c r="L1324" s="87">
        <v>89.96</v>
      </c>
      <c r="M1324" s="87"/>
      <c r="N1324" s="65" t="s">
        <v>9</v>
      </c>
      <c r="O1324" s="66"/>
      <c r="P1324" s="19">
        <f t="shared" ref="P1324:P1342" si="235">F1324*O1324</f>
        <v>0</v>
      </c>
      <c r="Q1324" s="19">
        <f t="shared" ref="Q1324:Q1342" si="236">G1324*O1324</f>
        <v>0</v>
      </c>
      <c r="R1324" s="19">
        <f t="shared" ref="R1324:R1342" si="237">K1324*O1324</f>
        <v>0</v>
      </c>
      <c r="S1324" s="19">
        <f t="shared" ref="S1324:S1342" si="238">L1324*O1324</f>
        <v>0</v>
      </c>
      <c r="T1324" s="19">
        <f t="shared" ref="T1324:T1342" si="239">O1324/I1324</f>
        <v>0</v>
      </c>
    </row>
    <row r="1325" spans="1:20" s="3" customFormat="1" ht="45" customHeight="1" outlineLevel="2" x14ac:dyDescent="0.2">
      <c r="A1325" s="97"/>
      <c r="B1325" s="8"/>
      <c r="C1325" s="7" t="s">
        <v>691</v>
      </c>
      <c r="D1325" s="6" t="s">
        <v>690</v>
      </c>
      <c r="E1325" s="6" t="s">
        <v>168</v>
      </c>
      <c r="F1325" s="6" t="s">
        <v>689</v>
      </c>
      <c r="G1325" s="6" t="s">
        <v>236</v>
      </c>
      <c r="H1325" s="6" t="s">
        <v>688</v>
      </c>
      <c r="I1325" s="64">
        <v>24</v>
      </c>
      <c r="J1325" s="6" t="s">
        <v>1</v>
      </c>
      <c r="K1325" s="88">
        <v>297.08999999999997</v>
      </c>
      <c r="L1325" s="88">
        <v>282.24</v>
      </c>
      <c r="M1325" s="87"/>
      <c r="N1325" s="5" t="s">
        <v>54</v>
      </c>
      <c r="O1325" s="4"/>
      <c r="P1325" s="19">
        <f t="shared" si="235"/>
        <v>0</v>
      </c>
      <c r="Q1325" s="19">
        <f t="shared" si="236"/>
        <v>0</v>
      </c>
      <c r="R1325" s="19">
        <f t="shared" si="237"/>
        <v>0</v>
      </c>
      <c r="S1325" s="19">
        <f t="shared" si="238"/>
        <v>0</v>
      </c>
      <c r="T1325" s="19">
        <f t="shared" si="239"/>
        <v>0</v>
      </c>
    </row>
    <row r="1326" spans="1:20" s="3" customFormat="1" ht="45" customHeight="1" outlineLevel="2" x14ac:dyDescent="0.2">
      <c r="A1326" s="97"/>
      <c r="B1326" s="8"/>
      <c r="C1326" s="7" t="s">
        <v>674</v>
      </c>
      <c r="D1326" s="6" t="s">
        <v>673</v>
      </c>
      <c r="E1326" s="6" t="s">
        <v>168</v>
      </c>
      <c r="F1326" s="6" t="s">
        <v>672</v>
      </c>
      <c r="G1326" s="6" t="s">
        <v>296</v>
      </c>
      <c r="H1326" s="6" t="s">
        <v>671</v>
      </c>
      <c r="I1326" s="64">
        <v>8</v>
      </c>
      <c r="J1326" s="6" t="s">
        <v>1</v>
      </c>
      <c r="K1326" s="88">
        <v>1553.71</v>
      </c>
      <c r="L1326" s="88">
        <v>1476.02</v>
      </c>
      <c r="M1326" s="87"/>
      <c r="N1326" s="5" t="s">
        <v>13</v>
      </c>
      <c r="O1326" s="4"/>
      <c r="P1326" s="19">
        <f t="shared" si="235"/>
        <v>0</v>
      </c>
      <c r="Q1326" s="19">
        <f t="shared" si="236"/>
        <v>0</v>
      </c>
      <c r="R1326" s="19">
        <f t="shared" si="237"/>
        <v>0</v>
      </c>
      <c r="S1326" s="19">
        <f t="shared" si="238"/>
        <v>0</v>
      </c>
      <c r="T1326" s="19">
        <f t="shared" si="239"/>
        <v>0</v>
      </c>
    </row>
    <row r="1327" spans="1:20" s="3" customFormat="1" ht="45" customHeight="1" outlineLevel="2" x14ac:dyDescent="0.2">
      <c r="A1327" s="97"/>
      <c r="B1327" s="8"/>
      <c r="C1327" s="7" t="s">
        <v>687</v>
      </c>
      <c r="D1327" s="6" t="s">
        <v>686</v>
      </c>
      <c r="E1327" s="6" t="s">
        <v>168</v>
      </c>
      <c r="F1327" s="6" t="s">
        <v>685</v>
      </c>
      <c r="G1327" s="6" t="s">
        <v>405</v>
      </c>
      <c r="H1327" s="6" t="s">
        <v>684</v>
      </c>
      <c r="I1327" s="64">
        <v>6</v>
      </c>
      <c r="J1327" s="6" t="s">
        <v>1</v>
      </c>
      <c r="K1327" s="88">
        <v>1065.67</v>
      </c>
      <c r="L1327" s="88">
        <v>1012.39</v>
      </c>
      <c r="M1327" s="87"/>
      <c r="N1327" s="5" t="s">
        <v>54</v>
      </c>
      <c r="O1327" s="4"/>
      <c r="P1327" s="19">
        <f t="shared" si="235"/>
        <v>0</v>
      </c>
      <c r="Q1327" s="19">
        <f t="shared" si="236"/>
        <v>0</v>
      </c>
      <c r="R1327" s="19">
        <f t="shared" si="237"/>
        <v>0</v>
      </c>
      <c r="S1327" s="19">
        <f t="shared" si="238"/>
        <v>0</v>
      </c>
      <c r="T1327" s="19">
        <f t="shared" si="239"/>
        <v>0</v>
      </c>
    </row>
    <row r="1328" spans="1:20" s="3" customFormat="1" ht="45" customHeight="1" outlineLevel="2" x14ac:dyDescent="0.2">
      <c r="A1328" s="97"/>
      <c r="B1328" s="8"/>
      <c r="C1328" s="7" t="s">
        <v>639</v>
      </c>
      <c r="D1328" s="6" t="s">
        <v>638</v>
      </c>
      <c r="E1328" s="6" t="s">
        <v>168</v>
      </c>
      <c r="F1328" s="6" t="s">
        <v>637</v>
      </c>
      <c r="G1328" s="6" t="s">
        <v>236</v>
      </c>
      <c r="H1328" s="6" t="s">
        <v>636</v>
      </c>
      <c r="I1328" s="64">
        <v>24</v>
      </c>
      <c r="J1328" s="6" t="s">
        <v>1</v>
      </c>
      <c r="K1328" s="88">
        <v>874.23</v>
      </c>
      <c r="L1328" s="88">
        <v>830.52</v>
      </c>
      <c r="M1328" s="87"/>
      <c r="N1328" s="5" t="s">
        <v>9</v>
      </c>
      <c r="O1328" s="4"/>
      <c r="P1328" s="19">
        <f t="shared" si="235"/>
        <v>0</v>
      </c>
      <c r="Q1328" s="19">
        <f t="shared" si="236"/>
        <v>0</v>
      </c>
      <c r="R1328" s="19">
        <f t="shared" si="237"/>
        <v>0</v>
      </c>
      <c r="S1328" s="19">
        <f t="shared" si="238"/>
        <v>0</v>
      </c>
      <c r="T1328" s="19">
        <f t="shared" si="239"/>
        <v>0</v>
      </c>
    </row>
    <row r="1329" spans="1:20" s="3" customFormat="1" ht="45" customHeight="1" outlineLevel="2" x14ac:dyDescent="0.2">
      <c r="A1329" s="97"/>
      <c r="B1329" s="8"/>
      <c r="C1329" s="7" t="s">
        <v>635</v>
      </c>
      <c r="D1329" s="6" t="s">
        <v>634</v>
      </c>
      <c r="E1329" s="6" t="s">
        <v>168</v>
      </c>
      <c r="F1329" s="6" t="s">
        <v>633</v>
      </c>
      <c r="G1329" s="6" t="s">
        <v>236</v>
      </c>
      <c r="H1329" s="6" t="s">
        <v>632</v>
      </c>
      <c r="I1329" s="64">
        <v>24</v>
      </c>
      <c r="J1329" s="6" t="s">
        <v>1</v>
      </c>
      <c r="K1329" s="88">
        <v>874.23</v>
      </c>
      <c r="L1329" s="88">
        <v>830.52</v>
      </c>
      <c r="M1329" s="87"/>
      <c r="N1329" s="5" t="s">
        <v>54</v>
      </c>
      <c r="O1329" s="4"/>
      <c r="P1329" s="19">
        <f t="shared" si="235"/>
        <v>0</v>
      </c>
      <c r="Q1329" s="19">
        <f t="shared" si="236"/>
        <v>0</v>
      </c>
      <c r="R1329" s="19">
        <f t="shared" si="237"/>
        <v>0</v>
      </c>
      <c r="S1329" s="19">
        <f t="shared" si="238"/>
        <v>0</v>
      </c>
      <c r="T1329" s="19">
        <f t="shared" si="239"/>
        <v>0</v>
      </c>
    </row>
    <row r="1330" spans="1:20" s="3" customFormat="1" ht="45" customHeight="1" outlineLevel="2" x14ac:dyDescent="0.2">
      <c r="A1330" s="97"/>
      <c r="B1330" s="8"/>
      <c r="C1330" s="7" t="s">
        <v>678</v>
      </c>
      <c r="D1330" s="6" t="s">
        <v>677</v>
      </c>
      <c r="E1330" s="6" t="s">
        <v>168</v>
      </c>
      <c r="F1330" s="6" t="s">
        <v>676</v>
      </c>
      <c r="G1330" s="6" t="s">
        <v>212</v>
      </c>
      <c r="H1330" s="6" t="s">
        <v>675</v>
      </c>
      <c r="I1330" s="64">
        <v>8</v>
      </c>
      <c r="J1330" s="6" t="s">
        <v>1</v>
      </c>
      <c r="K1330" s="88">
        <v>1639.79</v>
      </c>
      <c r="L1330" s="88">
        <v>1557.8</v>
      </c>
      <c r="M1330" s="87"/>
      <c r="N1330" s="5" t="s">
        <v>0</v>
      </c>
      <c r="O1330" s="4"/>
      <c r="P1330" s="19">
        <f t="shared" si="235"/>
        <v>0</v>
      </c>
      <c r="Q1330" s="19">
        <f t="shared" si="236"/>
        <v>0</v>
      </c>
      <c r="R1330" s="19">
        <f t="shared" si="237"/>
        <v>0</v>
      </c>
      <c r="S1330" s="19">
        <f t="shared" si="238"/>
        <v>0</v>
      </c>
      <c r="T1330" s="19">
        <f t="shared" si="239"/>
        <v>0</v>
      </c>
    </row>
    <row r="1331" spans="1:20" s="3" customFormat="1" ht="45" customHeight="1" outlineLevel="2" x14ac:dyDescent="0.2">
      <c r="A1331" s="97"/>
      <c r="B1331" s="8"/>
      <c r="C1331" s="7" t="s">
        <v>706</v>
      </c>
      <c r="D1331" s="6" t="s">
        <v>705</v>
      </c>
      <c r="E1331" s="6" t="s">
        <v>168</v>
      </c>
      <c r="F1331" s="6" t="s">
        <v>251</v>
      </c>
      <c r="G1331" s="6" t="s">
        <v>369</v>
      </c>
      <c r="H1331" s="6" t="s">
        <v>704</v>
      </c>
      <c r="I1331" s="64">
        <v>12</v>
      </c>
      <c r="J1331" s="6" t="s">
        <v>1</v>
      </c>
      <c r="K1331" s="88">
        <v>597.76</v>
      </c>
      <c r="L1331" s="88">
        <v>567.87</v>
      </c>
      <c r="M1331" s="87"/>
      <c r="N1331" s="5" t="s">
        <v>39</v>
      </c>
      <c r="O1331" s="4"/>
      <c r="P1331" s="19">
        <f t="shared" si="235"/>
        <v>0</v>
      </c>
      <c r="Q1331" s="19">
        <f t="shared" si="236"/>
        <v>0</v>
      </c>
      <c r="R1331" s="19">
        <f t="shared" si="237"/>
        <v>0</v>
      </c>
      <c r="S1331" s="19">
        <f t="shared" si="238"/>
        <v>0</v>
      </c>
      <c r="T1331" s="19">
        <f t="shared" si="239"/>
        <v>0</v>
      </c>
    </row>
    <row r="1332" spans="1:20" s="3" customFormat="1" ht="45" customHeight="1" outlineLevel="2" x14ac:dyDescent="0.2">
      <c r="A1332" s="97"/>
      <c r="B1332" s="8"/>
      <c r="C1332" s="7" t="s">
        <v>651</v>
      </c>
      <c r="D1332" s="6" t="s">
        <v>650</v>
      </c>
      <c r="E1332" s="6" t="s">
        <v>168</v>
      </c>
      <c r="F1332" s="6" t="s">
        <v>649</v>
      </c>
      <c r="G1332" s="6" t="s">
        <v>364</v>
      </c>
      <c r="H1332" s="6" t="s">
        <v>648</v>
      </c>
      <c r="I1332" s="64">
        <v>24</v>
      </c>
      <c r="J1332" s="6" t="s">
        <v>1</v>
      </c>
      <c r="K1332" s="88">
        <v>450</v>
      </c>
      <c r="L1332" s="88">
        <v>427.5</v>
      </c>
      <c r="M1332" s="87"/>
      <c r="N1332" s="5" t="s">
        <v>9</v>
      </c>
      <c r="O1332" s="4"/>
      <c r="P1332" s="19">
        <f t="shared" si="235"/>
        <v>0</v>
      </c>
      <c r="Q1332" s="19">
        <f t="shared" si="236"/>
        <v>0</v>
      </c>
      <c r="R1332" s="19">
        <f t="shared" si="237"/>
        <v>0</v>
      </c>
      <c r="S1332" s="19">
        <f t="shared" si="238"/>
        <v>0</v>
      </c>
      <c r="T1332" s="19">
        <f t="shared" si="239"/>
        <v>0</v>
      </c>
    </row>
    <row r="1333" spans="1:20" s="3" customFormat="1" ht="45" customHeight="1" outlineLevel="2" x14ac:dyDescent="0.2">
      <c r="A1333" s="97"/>
      <c r="B1333" s="8"/>
      <c r="C1333" s="7" t="s">
        <v>643</v>
      </c>
      <c r="D1333" s="6" t="s">
        <v>642</v>
      </c>
      <c r="E1333" s="6" t="s">
        <v>168</v>
      </c>
      <c r="F1333" s="6" t="s">
        <v>641</v>
      </c>
      <c r="G1333" s="6" t="s">
        <v>197</v>
      </c>
      <c r="H1333" s="6" t="s">
        <v>640</v>
      </c>
      <c r="I1333" s="64">
        <v>36</v>
      </c>
      <c r="J1333" s="6" t="s">
        <v>1</v>
      </c>
      <c r="K1333" s="88">
        <v>497.02</v>
      </c>
      <c r="L1333" s="88">
        <v>472.17</v>
      </c>
      <c r="M1333" s="87"/>
      <c r="N1333" s="5" t="s">
        <v>9</v>
      </c>
      <c r="O1333" s="4"/>
      <c r="P1333" s="19">
        <f t="shared" si="235"/>
        <v>0</v>
      </c>
      <c r="Q1333" s="19">
        <f t="shared" si="236"/>
        <v>0</v>
      </c>
      <c r="R1333" s="19">
        <f t="shared" si="237"/>
        <v>0</v>
      </c>
      <c r="S1333" s="19">
        <f t="shared" si="238"/>
        <v>0</v>
      </c>
      <c r="T1333" s="19">
        <f t="shared" si="239"/>
        <v>0</v>
      </c>
    </row>
    <row r="1334" spans="1:20" s="3" customFormat="1" ht="45" customHeight="1" outlineLevel="2" x14ac:dyDescent="0.2">
      <c r="A1334" s="97"/>
      <c r="B1334" s="8"/>
      <c r="C1334" s="7" t="s">
        <v>659</v>
      </c>
      <c r="D1334" s="6" t="s">
        <v>658</v>
      </c>
      <c r="E1334" s="6" t="s">
        <v>173</v>
      </c>
      <c r="F1334" s="6" t="s">
        <v>657</v>
      </c>
      <c r="G1334" s="6" t="s">
        <v>236</v>
      </c>
      <c r="H1334" s="6" t="s">
        <v>656</v>
      </c>
      <c r="I1334" s="64">
        <v>36</v>
      </c>
      <c r="J1334" s="6" t="s">
        <v>1</v>
      </c>
      <c r="K1334" s="88">
        <v>156.38999999999999</v>
      </c>
      <c r="L1334" s="88">
        <v>148.57</v>
      </c>
      <c r="M1334" s="87"/>
      <c r="N1334" s="5" t="s">
        <v>54</v>
      </c>
      <c r="O1334" s="4"/>
      <c r="P1334" s="19">
        <f t="shared" si="235"/>
        <v>0</v>
      </c>
      <c r="Q1334" s="19">
        <f t="shared" si="236"/>
        <v>0</v>
      </c>
      <c r="R1334" s="19">
        <f t="shared" si="237"/>
        <v>0</v>
      </c>
      <c r="S1334" s="19">
        <f t="shared" si="238"/>
        <v>0</v>
      </c>
      <c r="T1334" s="19">
        <f t="shared" si="239"/>
        <v>0</v>
      </c>
    </row>
    <row r="1335" spans="1:20" s="3" customFormat="1" ht="45" customHeight="1" outlineLevel="2" x14ac:dyDescent="0.2">
      <c r="A1335" s="97"/>
      <c r="B1335" s="8"/>
      <c r="C1335" s="7" t="s">
        <v>663</v>
      </c>
      <c r="D1335" s="6" t="s">
        <v>662</v>
      </c>
      <c r="E1335" s="6" t="s">
        <v>173</v>
      </c>
      <c r="F1335" s="6" t="s">
        <v>661</v>
      </c>
      <c r="G1335" s="6" t="s">
        <v>236</v>
      </c>
      <c r="H1335" s="6" t="s">
        <v>660</v>
      </c>
      <c r="I1335" s="64">
        <v>36</v>
      </c>
      <c r="J1335" s="6" t="s">
        <v>1</v>
      </c>
      <c r="K1335" s="88">
        <v>113.86</v>
      </c>
      <c r="L1335" s="88">
        <v>108.17</v>
      </c>
      <c r="M1335" s="87"/>
      <c r="N1335" s="5" t="s">
        <v>9</v>
      </c>
      <c r="O1335" s="4"/>
      <c r="P1335" s="19">
        <f t="shared" si="235"/>
        <v>0</v>
      </c>
      <c r="Q1335" s="19">
        <f t="shared" si="236"/>
        <v>0</v>
      </c>
      <c r="R1335" s="19">
        <f t="shared" si="237"/>
        <v>0</v>
      </c>
      <c r="S1335" s="19">
        <f t="shared" si="238"/>
        <v>0</v>
      </c>
      <c r="T1335" s="19">
        <f t="shared" si="239"/>
        <v>0</v>
      </c>
    </row>
    <row r="1336" spans="1:20" s="3" customFormat="1" ht="45" customHeight="1" outlineLevel="2" x14ac:dyDescent="0.2">
      <c r="A1336" s="97"/>
      <c r="B1336" s="8"/>
      <c r="C1336" s="7" t="s">
        <v>655</v>
      </c>
      <c r="D1336" s="6" t="s">
        <v>654</v>
      </c>
      <c r="E1336" s="6" t="s">
        <v>173</v>
      </c>
      <c r="F1336" s="6" t="s">
        <v>653</v>
      </c>
      <c r="G1336" s="6" t="s">
        <v>236</v>
      </c>
      <c r="H1336" s="6" t="s">
        <v>652</v>
      </c>
      <c r="I1336" s="64">
        <v>36</v>
      </c>
      <c r="J1336" s="6" t="s">
        <v>1</v>
      </c>
      <c r="K1336" s="88">
        <v>121.03</v>
      </c>
      <c r="L1336" s="88">
        <v>114.98</v>
      </c>
      <c r="M1336" s="87"/>
      <c r="N1336" s="5" t="s">
        <v>54</v>
      </c>
      <c r="O1336" s="4"/>
      <c r="P1336" s="19">
        <f t="shared" si="235"/>
        <v>0</v>
      </c>
      <c r="Q1336" s="19">
        <f t="shared" si="236"/>
        <v>0</v>
      </c>
      <c r="R1336" s="19">
        <f t="shared" si="237"/>
        <v>0</v>
      </c>
      <c r="S1336" s="19">
        <f t="shared" si="238"/>
        <v>0</v>
      </c>
      <c r="T1336" s="19">
        <f t="shared" si="239"/>
        <v>0</v>
      </c>
    </row>
    <row r="1337" spans="1:20" s="3" customFormat="1" ht="45" customHeight="1" outlineLevel="2" x14ac:dyDescent="0.2">
      <c r="A1337" s="97"/>
      <c r="B1337" s="8"/>
      <c r="C1337" s="7" t="s">
        <v>695</v>
      </c>
      <c r="D1337" s="6" t="s">
        <v>694</v>
      </c>
      <c r="E1337" s="6" t="s">
        <v>173</v>
      </c>
      <c r="F1337" s="6" t="s">
        <v>693</v>
      </c>
      <c r="G1337" s="6" t="s">
        <v>236</v>
      </c>
      <c r="H1337" s="6" t="s">
        <v>692</v>
      </c>
      <c r="I1337" s="64">
        <v>24</v>
      </c>
      <c r="J1337" s="6" t="s">
        <v>1</v>
      </c>
      <c r="K1337" s="88">
        <v>299</v>
      </c>
      <c r="L1337" s="88">
        <v>284.05</v>
      </c>
      <c r="M1337" s="87"/>
      <c r="N1337" s="5" t="s">
        <v>440</v>
      </c>
      <c r="O1337" s="4"/>
      <c r="P1337" s="19">
        <f t="shared" si="235"/>
        <v>0</v>
      </c>
      <c r="Q1337" s="19">
        <f t="shared" si="236"/>
        <v>0</v>
      </c>
      <c r="R1337" s="19">
        <f t="shared" si="237"/>
        <v>0</v>
      </c>
      <c r="S1337" s="19">
        <f t="shared" si="238"/>
        <v>0</v>
      </c>
      <c r="T1337" s="19">
        <f t="shared" si="239"/>
        <v>0</v>
      </c>
    </row>
    <row r="1338" spans="1:20" s="3" customFormat="1" ht="45" customHeight="1" outlineLevel="2" x14ac:dyDescent="0.2">
      <c r="A1338" s="97"/>
      <c r="B1338" s="8"/>
      <c r="C1338" s="7" t="s">
        <v>699</v>
      </c>
      <c r="D1338" s="6" t="s">
        <v>698</v>
      </c>
      <c r="E1338" s="6" t="s">
        <v>173</v>
      </c>
      <c r="F1338" s="6" t="s">
        <v>697</v>
      </c>
      <c r="G1338" s="6" t="s">
        <v>236</v>
      </c>
      <c r="H1338" s="6" t="s">
        <v>696</v>
      </c>
      <c r="I1338" s="64">
        <v>24</v>
      </c>
      <c r="J1338" s="6" t="s">
        <v>1</v>
      </c>
      <c r="K1338" s="88">
        <v>244.5</v>
      </c>
      <c r="L1338" s="88">
        <v>232.28</v>
      </c>
      <c r="M1338" s="87"/>
      <c r="N1338" s="5" t="s">
        <v>440</v>
      </c>
      <c r="O1338" s="4"/>
      <c r="P1338" s="19">
        <f t="shared" si="235"/>
        <v>0</v>
      </c>
      <c r="Q1338" s="19">
        <f t="shared" si="236"/>
        <v>0</v>
      </c>
      <c r="R1338" s="19">
        <f t="shared" si="237"/>
        <v>0</v>
      </c>
      <c r="S1338" s="19">
        <f t="shared" si="238"/>
        <v>0</v>
      </c>
      <c r="T1338" s="19">
        <f t="shared" si="239"/>
        <v>0</v>
      </c>
    </row>
    <row r="1339" spans="1:20" s="3" customFormat="1" ht="45" customHeight="1" outlineLevel="2" x14ac:dyDescent="0.2">
      <c r="A1339" s="97"/>
      <c r="B1339" s="8"/>
      <c r="C1339" s="7" t="s">
        <v>670</v>
      </c>
      <c r="D1339" s="6" t="s">
        <v>669</v>
      </c>
      <c r="E1339" s="6" t="s">
        <v>173</v>
      </c>
      <c r="F1339" s="6" t="s">
        <v>536</v>
      </c>
      <c r="G1339" s="6" t="s">
        <v>236</v>
      </c>
      <c r="H1339" s="6" t="s">
        <v>668</v>
      </c>
      <c r="I1339" s="64">
        <v>72</v>
      </c>
      <c r="J1339" s="6" t="s">
        <v>1</v>
      </c>
      <c r="K1339" s="88">
        <v>85.42</v>
      </c>
      <c r="L1339" s="88">
        <v>81.150000000000006</v>
      </c>
      <c r="M1339" s="87"/>
      <c r="N1339" s="5" t="s">
        <v>440</v>
      </c>
      <c r="O1339" s="4"/>
      <c r="P1339" s="19">
        <f t="shared" si="235"/>
        <v>0</v>
      </c>
      <c r="Q1339" s="19">
        <f t="shared" si="236"/>
        <v>0</v>
      </c>
      <c r="R1339" s="19">
        <f t="shared" si="237"/>
        <v>0</v>
      </c>
      <c r="S1339" s="19">
        <f t="shared" si="238"/>
        <v>0</v>
      </c>
      <c r="T1339" s="19">
        <f t="shared" si="239"/>
        <v>0</v>
      </c>
    </row>
    <row r="1340" spans="1:20" s="3" customFormat="1" ht="45" customHeight="1" outlineLevel="2" x14ac:dyDescent="0.2">
      <c r="A1340" s="97"/>
      <c r="B1340" s="8"/>
      <c r="C1340" s="7" t="s">
        <v>647</v>
      </c>
      <c r="D1340" s="6" t="s">
        <v>646</v>
      </c>
      <c r="E1340" s="6" t="s">
        <v>173</v>
      </c>
      <c r="F1340" s="6" t="s">
        <v>645</v>
      </c>
      <c r="G1340" s="6" t="s">
        <v>236</v>
      </c>
      <c r="H1340" s="6" t="s">
        <v>644</v>
      </c>
      <c r="I1340" s="64">
        <v>36</v>
      </c>
      <c r="J1340" s="6" t="s">
        <v>1</v>
      </c>
      <c r="K1340" s="88">
        <v>82.85</v>
      </c>
      <c r="L1340" s="88">
        <v>78.709999999999994</v>
      </c>
      <c r="M1340" s="87"/>
      <c r="N1340" s="5" t="s">
        <v>9</v>
      </c>
      <c r="O1340" s="4"/>
      <c r="P1340" s="19">
        <f t="shared" si="235"/>
        <v>0</v>
      </c>
      <c r="Q1340" s="19">
        <f t="shared" si="236"/>
        <v>0</v>
      </c>
      <c r="R1340" s="19">
        <f t="shared" si="237"/>
        <v>0</v>
      </c>
      <c r="S1340" s="19">
        <f t="shared" si="238"/>
        <v>0</v>
      </c>
      <c r="T1340" s="19">
        <f t="shared" si="239"/>
        <v>0</v>
      </c>
    </row>
    <row r="1341" spans="1:20" s="3" customFormat="1" ht="45" customHeight="1" outlineLevel="2" x14ac:dyDescent="0.2">
      <c r="A1341" s="97"/>
      <c r="B1341" s="8"/>
      <c r="C1341" s="7" t="s">
        <v>703</v>
      </c>
      <c r="D1341" s="6" t="s">
        <v>702</v>
      </c>
      <c r="E1341" s="6" t="s">
        <v>173</v>
      </c>
      <c r="F1341" s="6" t="s">
        <v>701</v>
      </c>
      <c r="G1341" s="6" t="s">
        <v>236</v>
      </c>
      <c r="H1341" s="6" t="s">
        <v>700</v>
      </c>
      <c r="I1341" s="64">
        <v>24</v>
      </c>
      <c r="J1341" s="6" t="s">
        <v>1</v>
      </c>
      <c r="K1341" s="88">
        <v>197.09</v>
      </c>
      <c r="L1341" s="88">
        <v>187.24</v>
      </c>
      <c r="M1341" s="87"/>
      <c r="N1341" s="5" t="s">
        <v>9</v>
      </c>
      <c r="O1341" s="4"/>
      <c r="P1341" s="19">
        <f t="shared" si="235"/>
        <v>0</v>
      </c>
      <c r="Q1341" s="19">
        <f t="shared" si="236"/>
        <v>0</v>
      </c>
      <c r="R1341" s="19">
        <f t="shared" si="237"/>
        <v>0</v>
      </c>
      <c r="S1341" s="19">
        <f t="shared" si="238"/>
        <v>0</v>
      </c>
      <c r="T1341" s="19">
        <f t="shared" si="239"/>
        <v>0</v>
      </c>
    </row>
    <row r="1342" spans="1:20" s="3" customFormat="1" ht="45" customHeight="1" outlineLevel="2" x14ac:dyDescent="0.2">
      <c r="A1342" s="97"/>
      <c r="B1342" s="67"/>
      <c r="C1342" s="68" t="s">
        <v>683</v>
      </c>
      <c r="D1342" s="69" t="s">
        <v>682</v>
      </c>
      <c r="E1342" s="69" t="s">
        <v>173</v>
      </c>
      <c r="F1342" s="69" t="s">
        <v>681</v>
      </c>
      <c r="G1342" s="69" t="s">
        <v>680</v>
      </c>
      <c r="H1342" s="69" t="s">
        <v>679</v>
      </c>
      <c r="I1342" s="64">
        <v>6</v>
      </c>
      <c r="J1342" s="69" t="s">
        <v>1</v>
      </c>
      <c r="K1342" s="89">
        <v>2301.4</v>
      </c>
      <c r="L1342" s="89">
        <v>2186.33</v>
      </c>
      <c r="M1342" s="87"/>
      <c r="N1342" s="70" t="s">
        <v>222</v>
      </c>
      <c r="O1342" s="71"/>
      <c r="P1342" s="19">
        <f t="shared" si="235"/>
        <v>0</v>
      </c>
      <c r="Q1342" s="19">
        <f t="shared" si="236"/>
        <v>0</v>
      </c>
      <c r="R1342" s="19">
        <f t="shared" si="237"/>
        <v>0</v>
      </c>
      <c r="S1342" s="19">
        <f t="shared" si="238"/>
        <v>0</v>
      </c>
      <c r="T1342" s="19">
        <f t="shared" si="239"/>
        <v>0</v>
      </c>
    </row>
    <row r="1343" spans="1:20" s="9" customFormat="1" ht="12.95" customHeight="1" outlineLevel="1" x14ac:dyDescent="0.25">
      <c r="A1343" s="96"/>
      <c r="B1343" s="85" t="s">
        <v>5184</v>
      </c>
      <c r="C1343" s="81"/>
      <c r="D1343" s="82"/>
      <c r="E1343" s="82"/>
      <c r="F1343" s="82"/>
      <c r="G1343" s="82"/>
      <c r="H1343" s="82"/>
      <c r="I1343" s="82"/>
      <c r="J1343" s="82"/>
      <c r="K1343" s="90"/>
      <c r="L1343" s="90"/>
      <c r="M1343" s="90"/>
      <c r="N1343" s="82"/>
      <c r="O1343" s="83"/>
    </row>
    <row r="1344" spans="1:20" s="3" customFormat="1" ht="45" customHeight="1" outlineLevel="2" x14ac:dyDescent="0.2">
      <c r="A1344" s="97"/>
      <c r="B1344" s="62"/>
      <c r="C1344" s="63" t="s">
        <v>542</v>
      </c>
      <c r="D1344" s="64" t="s">
        <v>541</v>
      </c>
      <c r="E1344" s="64" t="s">
        <v>168</v>
      </c>
      <c r="F1344" s="64" t="s">
        <v>540</v>
      </c>
      <c r="G1344" s="64" t="s">
        <v>236</v>
      </c>
      <c r="H1344" s="64" t="s">
        <v>539</v>
      </c>
      <c r="I1344" s="64">
        <v>24</v>
      </c>
      <c r="J1344" s="64" t="s">
        <v>1</v>
      </c>
      <c r="K1344" s="87">
        <v>91.34</v>
      </c>
      <c r="L1344" s="87">
        <v>86.77</v>
      </c>
      <c r="M1344" s="87"/>
      <c r="N1344" s="65" t="s">
        <v>13</v>
      </c>
      <c r="O1344" s="66"/>
      <c r="P1344" s="19">
        <f t="shared" ref="P1344:P1383" si="240">F1344*O1344</f>
        <v>0</v>
      </c>
      <c r="Q1344" s="19">
        <f t="shared" ref="Q1344:Q1383" si="241">G1344*O1344</f>
        <v>0</v>
      </c>
      <c r="R1344" s="19">
        <f t="shared" ref="R1344:R1383" si="242">K1344*O1344</f>
        <v>0</v>
      </c>
      <c r="S1344" s="19">
        <f t="shared" ref="S1344:S1383" si="243">L1344*O1344</f>
        <v>0</v>
      </c>
      <c r="T1344" s="19">
        <f t="shared" ref="T1344:T1383" si="244">O1344/I1344</f>
        <v>0</v>
      </c>
    </row>
    <row r="1345" spans="1:20" s="3" customFormat="1" ht="45" customHeight="1" outlineLevel="2" x14ac:dyDescent="0.2">
      <c r="A1345" s="97"/>
      <c r="B1345" s="8"/>
      <c r="C1345" s="7" t="s">
        <v>557</v>
      </c>
      <c r="D1345" s="6" t="s">
        <v>556</v>
      </c>
      <c r="E1345" s="6" t="s">
        <v>168</v>
      </c>
      <c r="F1345" s="6" t="s">
        <v>555</v>
      </c>
      <c r="G1345" s="6" t="s">
        <v>236</v>
      </c>
      <c r="H1345" s="6" t="s">
        <v>554</v>
      </c>
      <c r="I1345" s="64">
        <v>24</v>
      </c>
      <c r="J1345" s="6" t="s">
        <v>1</v>
      </c>
      <c r="K1345" s="88">
        <v>100.04</v>
      </c>
      <c r="L1345" s="88">
        <v>95.04</v>
      </c>
      <c r="M1345" s="87"/>
      <c r="N1345" s="5" t="s">
        <v>9</v>
      </c>
      <c r="O1345" s="4"/>
      <c r="P1345" s="19">
        <f t="shared" si="240"/>
        <v>0</v>
      </c>
      <c r="Q1345" s="19">
        <f t="shared" si="241"/>
        <v>0</v>
      </c>
      <c r="R1345" s="19">
        <f t="shared" si="242"/>
        <v>0</v>
      </c>
      <c r="S1345" s="19">
        <f t="shared" si="243"/>
        <v>0</v>
      </c>
      <c r="T1345" s="19">
        <f t="shared" si="244"/>
        <v>0</v>
      </c>
    </row>
    <row r="1346" spans="1:20" s="3" customFormat="1" ht="45" customHeight="1" outlineLevel="2" x14ac:dyDescent="0.2">
      <c r="A1346" s="97"/>
      <c r="B1346" s="8"/>
      <c r="C1346" s="7" t="s">
        <v>507</v>
      </c>
      <c r="D1346" s="6" t="s">
        <v>506</v>
      </c>
      <c r="E1346" s="6" t="s">
        <v>168</v>
      </c>
      <c r="F1346" s="6" t="s">
        <v>505</v>
      </c>
      <c r="G1346" s="6" t="s">
        <v>236</v>
      </c>
      <c r="H1346" s="6" t="s">
        <v>504</v>
      </c>
      <c r="I1346" s="64">
        <v>24</v>
      </c>
      <c r="J1346" s="6" t="s">
        <v>1</v>
      </c>
      <c r="K1346" s="88">
        <v>256.61</v>
      </c>
      <c r="L1346" s="88">
        <v>243.78</v>
      </c>
      <c r="M1346" s="87"/>
      <c r="N1346" s="5" t="s">
        <v>39</v>
      </c>
      <c r="O1346" s="4"/>
      <c r="P1346" s="19">
        <f t="shared" si="240"/>
        <v>0</v>
      </c>
      <c r="Q1346" s="19">
        <f t="shared" si="241"/>
        <v>0</v>
      </c>
      <c r="R1346" s="19">
        <f t="shared" si="242"/>
        <v>0</v>
      </c>
      <c r="S1346" s="19">
        <f t="shared" si="243"/>
        <v>0</v>
      </c>
      <c r="T1346" s="19">
        <f t="shared" si="244"/>
        <v>0</v>
      </c>
    </row>
    <row r="1347" spans="1:20" s="3" customFormat="1" ht="45" customHeight="1" outlineLevel="2" x14ac:dyDescent="0.2">
      <c r="A1347" s="97"/>
      <c r="B1347" s="8"/>
      <c r="C1347" s="7" t="s">
        <v>534</v>
      </c>
      <c r="D1347" s="6" t="s">
        <v>533</v>
      </c>
      <c r="E1347" s="6" t="s">
        <v>168</v>
      </c>
      <c r="F1347" s="6" t="s">
        <v>532</v>
      </c>
      <c r="G1347" s="6" t="s">
        <v>236</v>
      </c>
      <c r="H1347" s="6" t="s">
        <v>531</v>
      </c>
      <c r="I1347" s="64">
        <v>24</v>
      </c>
      <c r="J1347" s="6" t="s">
        <v>1</v>
      </c>
      <c r="K1347" s="88">
        <v>352.3</v>
      </c>
      <c r="L1347" s="88">
        <v>334.69</v>
      </c>
      <c r="M1347" s="87"/>
      <c r="N1347" s="5" t="s">
        <v>39</v>
      </c>
      <c r="O1347" s="4"/>
      <c r="P1347" s="19">
        <f t="shared" si="240"/>
        <v>0</v>
      </c>
      <c r="Q1347" s="19">
        <f t="shared" si="241"/>
        <v>0</v>
      </c>
      <c r="R1347" s="19">
        <f t="shared" si="242"/>
        <v>0</v>
      </c>
      <c r="S1347" s="19">
        <f t="shared" si="243"/>
        <v>0</v>
      </c>
      <c r="T1347" s="19">
        <f t="shared" si="244"/>
        <v>0</v>
      </c>
    </row>
    <row r="1348" spans="1:20" s="3" customFormat="1" ht="45" customHeight="1" outlineLevel="2" x14ac:dyDescent="0.2">
      <c r="A1348" s="97"/>
      <c r="B1348" s="8"/>
      <c r="C1348" s="7" t="s">
        <v>550</v>
      </c>
      <c r="D1348" s="6" t="s">
        <v>549</v>
      </c>
      <c r="E1348" s="6" t="s">
        <v>168</v>
      </c>
      <c r="F1348" s="6" t="s">
        <v>548</v>
      </c>
      <c r="G1348" s="6" t="s">
        <v>236</v>
      </c>
      <c r="H1348" s="6" t="s">
        <v>547</v>
      </c>
      <c r="I1348" s="64">
        <v>24</v>
      </c>
      <c r="J1348" s="6" t="s">
        <v>1</v>
      </c>
      <c r="K1348" s="88">
        <v>421.89</v>
      </c>
      <c r="L1348" s="88">
        <v>400.8</v>
      </c>
      <c r="M1348" s="87"/>
      <c r="N1348" s="5" t="s">
        <v>13</v>
      </c>
      <c r="O1348" s="4"/>
      <c r="P1348" s="19">
        <f t="shared" si="240"/>
        <v>0</v>
      </c>
      <c r="Q1348" s="19">
        <f t="shared" si="241"/>
        <v>0</v>
      </c>
      <c r="R1348" s="19">
        <f t="shared" si="242"/>
        <v>0</v>
      </c>
      <c r="S1348" s="19">
        <f t="shared" si="243"/>
        <v>0</v>
      </c>
      <c r="T1348" s="19">
        <f t="shared" si="244"/>
        <v>0</v>
      </c>
    </row>
    <row r="1349" spans="1:20" s="3" customFormat="1" ht="45" customHeight="1" outlineLevel="2" x14ac:dyDescent="0.2">
      <c r="A1349" s="97"/>
      <c r="B1349" s="8"/>
      <c r="C1349" s="7" t="s">
        <v>538</v>
      </c>
      <c r="D1349" s="6" t="s">
        <v>537</v>
      </c>
      <c r="E1349" s="6" t="s">
        <v>168</v>
      </c>
      <c r="F1349" s="6" t="s">
        <v>536</v>
      </c>
      <c r="G1349" s="6" t="s">
        <v>236</v>
      </c>
      <c r="H1349" s="6" t="s">
        <v>535</v>
      </c>
      <c r="I1349" s="64">
        <v>12</v>
      </c>
      <c r="J1349" s="6" t="s">
        <v>1</v>
      </c>
      <c r="K1349" s="88">
        <v>232.69</v>
      </c>
      <c r="L1349" s="88">
        <v>221.06</v>
      </c>
      <c r="M1349" s="87"/>
      <c r="N1349" s="5" t="s">
        <v>39</v>
      </c>
      <c r="O1349" s="4"/>
      <c r="P1349" s="19">
        <f t="shared" si="240"/>
        <v>0</v>
      </c>
      <c r="Q1349" s="19">
        <f t="shared" si="241"/>
        <v>0</v>
      </c>
      <c r="R1349" s="19">
        <f t="shared" si="242"/>
        <v>0</v>
      </c>
      <c r="S1349" s="19">
        <f t="shared" si="243"/>
        <v>0</v>
      </c>
      <c r="T1349" s="19">
        <f t="shared" si="244"/>
        <v>0</v>
      </c>
    </row>
    <row r="1350" spans="1:20" s="3" customFormat="1" ht="45" customHeight="1" outlineLevel="2" x14ac:dyDescent="0.2">
      <c r="A1350" s="97"/>
      <c r="B1350" s="8"/>
      <c r="C1350" s="7" t="s">
        <v>560</v>
      </c>
      <c r="D1350" s="6" t="s">
        <v>559</v>
      </c>
      <c r="E1350" s="6" t="s">
        <v>168</v>
      </c>
      <c r="F1350" s="6" t="s">
        <v>528</v>
      </c>
      <c r="G1350" s="6" t="s">
        <v>236</v>
      </c>
      <c r="H1350" s="6" t="s">
        <v>558</v>
      </c>
      <c r="I1350" s="64">
        <v>36</v>
      </c>
      <c r="J1350" s="6" t="s">
        <v>1</v>
      </c>
      <c r="K1350" s="88">
        <v>156.58000000000001</v>
      </c>
      <c r="L1350" s="88">
        <v>148.75</v>
      </c>
      <c r="M1350" s="87"/>
      <c r="N1350" s="5" t="s">
        <v>39</v>
      </c>
      <c r="O1350" s="4"/>
      <c r="P1350" s="19">
        <f t="shared" si="240"/>
        <v>0</v>
      </c>
      <c r="Q1350" s="19">
        <f t="shared" si="241"/>
        <v>0</v>
      </c>
      <c r="R1350" s="19">
        <f t="shared" si="242"/>
        <v>0</v>
      </c>
      <c r="S1350" s="19">
        <f t="shared" si="243"/>
        <v>0</v>
      </c>
      <c r="T1350" s="19">
        <f t="shared" si="244"/>
        <v>0</v>
      </c>
    </row>
    <row r="1351" spans="1:20" s="3" customFormat="1" ht="45" customHeight="1" outlineLevel="2" x14ac:dyDescent="0.2">
      <c r="A1351" s="97"/>
      <c r="B1351" s="8"/>
      <c r="C1351" s="7" t="s">
        <v>553</v>
      </c>
      <c r="D1351" s="6" t="s">
        <v>552</v>
      </c>
      <c r="E1351" s="6" t="s">
        <v>168</v>
      </c>
      <c r="F1351" s="6" t="s">
        <v>251</v>
      </c>
      <c r="G1351" s="6" t="s">
        <v>446</v>
      </c>
      <c r="H1351" s="6" t="s">
        <v>551</v>
      </c>
      <c r="I1351" s="64">
        <v>12</v>
      </c>
      <c r="J1351" s="6" t="s">
        <v>1</v>
      </c>
      <c r="K1351" s="88">
        <v>319.68</v>
      </c>
      <c r="L1351" s="88">
        <v>303.7</v>
      </c>
      <c r="M1351" s="87"/>
      <c r="N1351" s="5" t="s">
        <v>13</v>
      </c>
      <c r="O1351" s="4"/>
      <c r="P1351" s="19">
        <f t="shared" si="240"/>
        <v>0</v>
      </c>
      <c r="Q1351" s="19">
        <f t="shared" si="241"/>
        <v>0</v>
      </c>
      <c r="R1351" s="19">
        <f t="shared" si="242"/>
        <v>0</v>
      </c>
      <c r="S1351" s="19">
        <f t="shared" si="243"/>
        <v>0</v>
      </c>
      <c r="T1351" s="19">
        <f t="shared" si="244"/>
        <v>0</v>
      </c>
    </row>
    <row r="1352" spans="1:20" s="3" customFormat="1" ht="45" customHeight="1" outlineLevel="2" x14ac:dyDescent="0.2">
      <c r="A1352" s="97"/>
      <c r="B1352" s="8"/>
      <c r="C1352" s="7" t="s">
        <v>515</v>
      </c>
      <c r="D1352" s="6" t="s">
        <v>514</v>
      </c>
      <c r="E1352" s="6" t="s">
        <v>168</v>
      </c>
      <c r="F1352" s="6" t="s">
        <v>513</v>
      </c>
      <c r="G1352" s="6" t="s">
        <v>236</v>
      </c>
      <c r="H1352" s="6" t="s">
        <v>512</v>
      </c>
      <c r="I1352" s="64">
        <v>24</v>
      </c>
      <c r="J1352" s="6" t="s">
        <v>1</v>
      </c>
      <c r="K1352" s="88">
        <v>452.34</v>
      </c>
      <c r="L1352" s="88">
        <v>429.72</v>
      </c>
      <c r="M1352" s="87"/>
      <c r="N1352" s="5" t="s">
        <v>54</v>
      </c>
      <c r="O1352" s="4"/>
      <c r="P1352" s="19">
        <f t="shared" si="240"/>
        <v>0</v>
      </c>
      <c r="Q1352" s="19">
        <f t="shared" si="241"/>
        <v>0</v>
      </c>
      <c r="R1352" s="19">
        <f t="shared" si="242"/>
        <v>0</v>
      </c>
      <c r="S1352" s="19">
        <f t="shared" si="243"/>
        <v>0</v>
      </c>
      <c r="T1352" s="19">
        <f t="shared" si="244"/>
        <v>0</v>
      </c>
    </row>
    <row r="1353" spans="1:20" s="3" customFormat="1" ht="45" customHeight="1" outlineLevel="2" x14ac:dyDescent="0.2">
      <c r="A1353" s="97"/>
      <c r="B1353" s="8"/>
      <c r="C1353" s="7" t="s">
        <v>581</v>
      </c>
      <c r="D1353" s="6" t="s">
        <v>580</v>
      </c>
      <c r="E1353" s="6" t="s">
        <v>168</v>
      </c>
      <c r="F1353" s="6" t="s">
        <v>579</v>
      </c>
      <c r="G1353" s="6" t="s">
        <v>446</v>
      </c>
      <c r="H1353" s="6" t="s">
        <v>578</v>
      </c>
      <c r="I1353" s="64">
        <v>24</v>
      </c>
      <c r="J1353" s="6" t="s">
        <v>1</v>
      </c>
      <c r="K1353" s="88">
        <v>201.49</v>
      </c>
      <c r="L1353" s="88">
        <v>191.42</v>
      </c>
      <c r="M1353" s="87"/>
      <c r="N1353" s="5" t="s">
        <v>13</v>
      </c>
      <c r="O1353" s="4"/>
      <c r="P1353" s="19">
        <f t="shared" si="240"/>
        <v>0</v>
      </c>
      <c r="Q1353" s="19">
        <f t="shared" si="241"/>
        <v>0</v>
      </c>
      <c r="R1353" s="19">
        <f t="shared" si="242"/>
        <v>0</v>
      </c>
      <c r="S1353" s="19">
        <f t="shared" si="243"/>
        <v>0</v>
      </c>
      <c r="T1353" s="19">
        <f t="shared" si="244"/>
        <v>0</v>
      </c>
    </row>
    <row r="1354" spans="1:20" s="3" customFormat="1" ht="45" customHeight="1" outlineLevel="2" x14ac:dyDescent="0.2">
      <c r="A1354" s="97"/>
      <c r="B1354" s="8"/>
      <c r="C1354" s="7" t="s">
        <v>592</v>
      </c>
      <c r="D1354" s="6" t="s">
        <v>591</v>
      </c>
      <c r="E1354" s="6" t="s">
        <v>168</v>
      </c>
      <c r="F1354" s="6" t="s">
        <v>590</v>
      </c>
      <c r="G1354" s="6" t="s">
        <v>496</v>
      </c>
      <c r="H1354" s="6" t="s">
        <v>589</v>
      </c>
      <c r="I1354" s="64">
        <v>24</v>
      </c>
      <c r="J1354" s="6" t="s">
        <v>1</v>
      </c>
      <c r="K1354" s="88">
        <v>239.55</v>
      </c>
      <c r="L1354" s="88">
        <v>227.57</v>
      </c>
      <c r="M1354" s="87"/>
      <c r="N1354" s="5" t="s">
        <v>13</v>
      </c>
      <c r="O1354" s="4"/>
      <c r="P1354" s="19">
        <f t="shared" si="240"/>
        <v>0</v>
      </c>
      <c r="Q1354" s="19">
        <f t="shared" si="241"/>
        <v>0</v>
      </c>
      <c r="R1354" s="19">
        <f t="shared" si="242"/>
        <v>0</v>
      </c>
      <c r="S1354" s="19">
        <f t="shared" si="243"/>
        <v>0</v>
      </c>
      <c r="T1354" s="19">
        <f t="shared" si="244"/>
        <v>0</v>
      </c>
    </row>
    <row r="1355" spans="1:20" s="3" customFormat="1" ht="45" customHeight="1" outlineLevel="2" x14ac:dyDescent="0.2">
      <c r="A1355" s="97"/>
      <c r="B1355" s="8"/>
      <c r="C1355" s="7" t="s">
        <v>585</v>
      </c>
      <c r="D1355" s="6" t="s">
        <v>584</v>
      </c>
      <c r="E1355" s="6" t="s">
        <v>168</v>
      </c>
      <c r="F1355" s="6" t="s">
        <v>583</v>
      </c>
      <c r="G1355" s="6" t="s">
        <v>446</v>
      </c>
      <c r="H1355" s="6" t="s">
        <v>582</v>
      </c>
      <c r="I1355" s="64">
        <v>12</v>
      </c>
      <c r="J1355" s="6" t="s">
        <v>1</v>
      </c>
      <c r="K1355" s="88">
        <v>331.74</v>
      </c>
      <c r="L1355" s="88">
        <v>315.14999999999998</v>
      </c>
      <c r="M1355" s="87"/>
      <c r="N1355" s="5" t="s">
        <v>54</v>
      </c>
      <c r="O1355" s="4"/>
      <c r="P1355" s="19">
        <f t="shared" si="240"/>
        <v>0</v>
      </c>
      <c r="Q1355" s="19">
        <f t="shared" si="241"/>
        <v>0</v>
      </c>
      <c r="R1355" s="19">
        <f t="shared" si="242"/>
        <v>0</v>
      </c>
      <c r="S1355" s="19">
        <f t="shared" si="243"/>
        <v>0</v>
      </c>
      <c r="T1355" s="19">
        <f t="shared" si="244"/>
        <v>0</v>
      </c>
    </row>
    <row r="1356" spans="1:20" s="3" customFormat="1" ht="45" customHeight="1" outlineLevel="2" x14ac:dyDescent="0.2">
      <c r="A1356" s="97"/>
      <c r="B1356" s="8"/>
      <c r="C1356" s="7" t="s">
        <v>594</v>
      </c>
      <c r="D1356" s="6" t="s">
        <v>593</v>
      </c>
      <c r="E1356" s="6" t="s">
        <v>168</v>
      </c>
      <c r="F1356" s="6" t="s">
        <v>186</v>
      </c>
      <c r="G1356" s="6" t="s">
        <v>446</v>
      </c>
      <c r="H1356" s="6"/>
      <c r="I1356" s="64">
        <v>12</v>
      </c>
      <c r="J1356" s="6" t="s">
        <v>1</v>
      </c>
      <c r="K1356" s="88">
        <v>891.62</v>
      </c>
      <c r="L1356" s="88">
        <v>847.04</v>
      </c>
      <c r="M1356" s="87"/>
      <c r="N1356" s="5" t="s">
        <v>0</v>
      </c>
      <c r="O1356" s="4"/>
      <c r="P1356" s="19">
        <f t="shared" si="240"/>
        <v>0</v>
      </c>
      <c r="Q1356" s="19">
        <f t="shared" si="241"/>
        <v>0</v>
      </c>
      <c r="R1356" s="19">
        <f t="shared" si="242"/>
        <v>0</v>
      </c>
      <c r="S1356" s="19">
        <f t="shared" si="243"/>
        <v>0</v>
      </c>
      <c r="T1356" s="19">
        <f t="shared" si="244"/>
        <v>0</v>
      </c>
    </row>
    <row r="1357" spans="1:20" s="3" customFormat="1" ht="45" customHeight="1" outlineLevel="2" x14ac:dyDescent="0.2">
      <c r="A1357" s="97"/>
      <c r="B1357" s="8"/>
      <c r="C1357" s="7" t="s">
        <v>619</v>
      </c>
      <c r="D1357" s="6" t="s">
        <v>618</v>
      </c>
      <c r="E1357" s="6" t="s">
        <v>168</v>
      </c>
      <c r="F1357" s="6" t="s">
        <v>617</v>
      </c>
      <c r="G1357" s="6" t="s">
        <v>480</v>
      </c>
      <c r="H1357" s="6" t="s">
        <v>616</v>
      </c>
      <c r="I1357" s="64">
        <v>12</v>
      </c>
      <c r="J1357" s="6" t="s">
        <v>1</v>
      </c>
      <c r="K1357" s="88">
        <v>392.64</v>
      </c>
      <c r="L1357" s="88">
        <v>373.01</v>
      </c>
      <c r="M1357" s="87"/>
      <c r="N1357" s="5" t="s">
        <v>13</v>
      </c>
      <c r="O1357" s="4"/>
      <c r="P1357" s="19">
        <f t="shared" si="240"/>
        <v>0</v>
      </c>
      <c r="Q1357" s="19">
        <f t="shared" si="241"/>
        <v>0</v>
      </c>
      <c r="R1357" s="19">
        <f t="shared" si="242"/>
        <v>0</v>
      </c>
      <c r="S1357" s="19">
        <f t="shared" si="243"/>
        <v>0</v>
      </c>
      <c r="T1357" s="19">
        <f t="shared" si="244"/>
        <v>0</v>
      </c>
    </row>
    <row r="1358" spans="1:20" s="3" customFormat="1" ht="45" customHeight="1" outlineLevel="2" x14ac:dyDescent="0.2">
      <c r="A1358" s="97"/>
      <c r="B1358" s="8"/>
      <c r="C1358" s="7" t="s">
        <v>611</v>
      </c>
      <c r="D1358" s="6" t="s">
        <v>610</v>
      </c>
      <c r="E1358" s="6" t="s">
        <v>168</v>
      </c>
      <c r="F1358" s="6" t="s">
        <v>609</v>
      </c>
      <c r="G1358" s="6" t="s">
        <v>480</v>
      </c>
      <c r="H1358" s="6" t="s">
        <v>608</v>
      </c>
      <c r="I1358" s="64">
        <v>12</v>
      </c>
      <c r="J1358" s="6" t="s">
        <v>1</v>
      </c>
      <c r="K1358" s="88">
        <v>414.59</v>
      </c>
      <c r="L1358" s="88">
        <v>393.86</v>
      </c>
      <c r="M1358" s="87"/>
      <c r="N1358" s="5" t="s">
        <v>13</v>
      </c>
      <c r="O1358" s="4"/>
      <c r="P1358" s="19">
        <f t="shared" si="240"/>
        <v>0</v>
      </c>
      <c r="Q1358" s="19">
        <f t="shared" si="241"/>
        <v>0</v>
      </c>
      <c r="R1358" s="19">
        <f t="shared" si="242"/>
        <v>0</v>
      </c>
      <c r="S1358" s="19">
        <f t="shared" si="243"/>
        <v>0</v>
      </c>
      <c r="T1358" s="19">
        <f t="shared" si="244"/>
        <v>0</v>
      </c>
    </row>
    <row r="1359" spans="1:20" s="3" customFormat="1" ht="45" customHeight="1" outlineLevel="2" x14ac:dyDescent="0.2">
      <c r="A1359" s="97"/>
      <c r="B1359" s="8"/>
      <c r="C1359" s="7" t="s">
        <v>627</v>
      </c>
      <c r="D1359" s="6" t="s">
        <v>626</v>
      </c>
      <c r="E1359" s="6" t="s">
        <v>168</v>
      </c>
      <c r="F1359" s="6" t="s">
        <v>625</v>
      </c>
      <c r="G1359" s="6" t="s">
        <v>436</v>
      </c>
      <c r="H1359" s="6" t="s">
        <v>624</v>
      </c>
      <c r="I1359" s="64">
        <v>12</v>
      </c>
      <c r="J1359" s="6" t="s">
        <v>1</v>
      </c>
      <c r="K1359" s="88">
        <v>390.52</v>
      </c>
      <c r="L1359" s="88">
        <v>370.99</v>
      </c>
      <c r="M1359" s="87"/>
      <c r="N1359" s="5" t="s">
        <v>13</v>
      </c>
      <c r="O1359" s="4"/>
      <c r="P1359" s="19">
        <f t="shared" si="240"/>
        <v>0</v>
      </c>
      <c r="Q1359" s="19">
        <f t="shared" si="241"/>
        <v>0</v>
      </c>
      <c r="R1359" s="19">
        <f t="shared" si="242"/>
        <v>0</v>
      </c>
      <c r="S1359" s="19">
        <f t="shared" si="243"/>
        <v>0</v>
      </c>
      <c r="T1359" s="19">
        <f t="shared" si="244"/>
        <v>0</v>
      </c>
    </row>
    <row r="1360" spans="1:20" s="3" customFormat="1" ht="45" customHeight="1" outlineLevel="2" x14ac:dyDescent="0.2">
      <c r="A1360" s="97"/>
      <c r="B1360" s="8"/>
      <c r="C1360" s="7" t="s">
        <v>573</v>
      </c>
      <c r="D1360" s="6" t="s">
        <v>572</v>
      </c>
      <c r="E1360" s="6" t="s">
        <v>168</v>
      </c>
      <c r="F1360" s="6" t="s">
        <v>568</v>
      </c>
      <c r="G1360" s="6" t="s">
        <v>405</v>
      </c>
      <c r="H1360" s="6" t="s">
        <v>571</v>
      </c>
      <c r="I1360" s="64">
        <v>4</v>
      </c>
      <c r="J1360" s="6" t="s">
        <v>1</v>
      </c>
      <c r="K1360" s="88">
        <v>3195.59</v>
      </c>
      <c r="L1360" s="88">
        <v>3035.81</v>
      </c>
      <c r="M1360" s="87"/>
      <c r="N1360" s="5" t="s">
        <v>13</v>
      </c>
      <c r="O1360" s="4"/>
      <c r="P1360" s="19">
        <f t="shared" si="240"/>
        <v>0</v>
      </c>
      <c r="Q1360" s="19">
        <f t="shared" si="241"/>
        <v>0</v>
      </c>
      <c r="R1360" s="19">
        <f t="shared" si="242"/>
        <v>0</v>
      </c>
      <c r="S1360" s="19">
        <f t="shared" si="243"/>
        <v>0</v>
      </c>
      <c r="T1360" s="19">
        <f t="shared" si="244"/>
        <v>0</v>
      </c>
    </row>
    <row r="1361" spans="1:20" s="3" customFormat="1" ht="45" customHeight="1" outlineLevel="2" x14ac:dyDescent="0.2">
      <c r="A1361" s="97"/>
      <c r="B1361" s="8"/>
      <c r="C1361" s="7" t="s">
        <v>615</v>
      </c>
      <c r="D1361" s="6" t="s">
        <v>614</v>
      </c>
      <c r="E1361" s="6" t="s">
        <v>168</v>
      </c>
      <c r="F1361" s="6" t="s">
        <v>613</v>
      </c>
      <c r="G1361" s="6" t="s">
        <v>480</v>
      </c>
      <c r="H1361" s="6" t="s">
        <v>612</v>
      </c>
      <c r="I1361" s="64">
        <v>12</v>
      </c>
      <c r="J1361" s="6" t="s">
        <v>1</v>
      </c>
      <c r="K1361" s="88">
        <v>571.09</v>
      </c>
      <c r="L1361" s="88">
        <v>542.54</v>
      </c>
      <c r="M1361" s="87"/>
      <c r="N1361" s="5" t="s">
        <v>13</v>
      </c>
      <c r="O1361" s="4"/>
      <c r="P1361" s="19">
        <f t="shared" si="240"/>
        <v>0</v>
      </c>
      <c r="Q1361" s="19">
        <f t="shared" si="241"/>
        <v>0</v>
      </c>
      <c r="R1361" s="19">
        <f t="shared" si="242"/>
        <v>0</v>
      </c>
      <c r="S1361" s="19">
        <f t="shared" si="243"/>
        <v>0</v>
      </c>
      <c r="T1361" s="19">
        <f t="shared" si="244"/>
        <v>0</v>
      </c>
    </row>
    <row r="1362" spans="1:20" s="3" customFormat="1" ht="45" customHeight="1" outlineLevel="2" x14ac:dyDescent="0.2">
      <c r="A1362" s="97"/>
      <c r="B1362" s="8"/>
      <c r="C1362" s="7" t="s">
        <v>570</v>
      </c>
      <c r="D1362" s="6" t="s">
        <v>569</v>
      </c>
      <c r="E1362" s="6" t="s">
        <v>168</v>
      </c>
      <c r="F1362" s="6" t="s">
        <v>568</v>
      </c>
      <c r="G1362" s="6" t="s">
        <v>405</v>
      </c>
      <c r="H1362" s="6" t="s">
        <v>567</v>
      </c>
      <c r="I1362" s="64">
        <v>4</v>
      </c>
      <c r="J1362" s="6" t="s">
        <v>1</v>
      </c>
      <c r="K1362" s="88">
        <v>3457.76</v>
      </c>
      <c r="L1362" s="88">
        <v>3284.87</v>
      </c>
      <c r="M1362" s="87"/>
      <c r="N1362" s="5" t="s">
        <v>54</v>
      </c>
      <c r="O1362" s="4"/>
      <c r="P1362" s="19">
        <f t="shared" si="240"/>
        <v>0</v>
      </c>
      <c r="Q1362" s="19">
        <f t="shared" si="241"/>
        <v>0</v>
      </c>
      <c r="R1362" s="19">
        <f t="shared" si="242"/>
        <v>0</v>
      </c>
      <c r="S1362" s="19">
        <f t="shared" si="243"/>
        <v>0</v>
      </c>
      <c r="T1362" s="19">
        <f t="shared" si="244"/>
        <v>0</v>
      </c>
    </row>
    <row r="1363" spans="1:20" s="3" customFormat="1" ht="45" customHeight="1" outlineLevel="2" x14ac:dyDescent="0.2">
      <c r="A1363" s="97"/>
      <c r="B1363" s="8"/>
      <c r="C1363" s="7" t="s">
        <v>623</v>
      </c>
      <c r="D1363" s="6" t="s">
        <v>622</v>
      </c>
      <c r="E1363" s="6" t="s">
        <v>168</v>
      </c>
      <c r="F1363" s="6" t="s">
        <v>621</v>
      </c>
      <c r="G1363" s="6" t="s">
        <v>436</v>
      </c>
      <c r="H1363" s="6" t="s">
        <v>620</v>
      </c>
      <c r="I1363" s="64">
        <v>6</v>
      </c>
      <c r="J1363" s="6" t="s">
        <v>1</v>
      </c>
      <c r="K1363" s="88">
        <v>752.24</v>
      </c>
      <c r="L1363" s="88">
        <v>714.63</v>
      </c>
      <c r="M1363" s="87"/>
      <c r="N1363" s="5" t="s">
        <v>13</v>
      </c>
      <c r="O1363" s="4"/>
      <c r="P1363" s="19">
        <f t="shared" si="240"/>
        <v>0</v>
      </c>
      <c r="Q1363" s="19">
        <f t="shared" si="241"/>
        <v>0</v>
      </c>
      <c r="R1363" s="19">
        <f t="shared" si="242"/>
        <v>0</v>
      </c>
      <c r="S1363" s="19">
        <f t="shared" si="243"/>
        <v>0</v>
      </c>
      <c r="T1363" s="19">
        <f t="shared" si="244"/>
        <v>0</v>
      </c>
    </row>
    <row r="1364" spans="1:20" s="3" customFormat="1" ht="45" customHeight="1" outlineLevel="2" x14ac:dyDescent="0.2">
      <c r="A1364" s="97"/>
      <c r="B1364" s="8"/>
      <c r="C1364" s="7" t="s">
        <v>607</v>
      </c>
      <c r="D1364" s="6" t="s">
        <v>606</v>
      </c>
      <c r="E1364" s="6" t="s">
        <v>168</v>
      </c>
      <c r="F1364" s="6" t="s">
        <v>605</v>
      </c>
      <c r="G1364" s="6" t="s">
        <v>604</v>
      </c>
      <c r="H1364" s="6" t="s">
        <v>603</v>
      </c>
      <c r="I1364" s="64">
        <v>6</v>
      </c>
      <c r="J1364" s="6" t="s">
        <v>1</v>
      </c>
      <c r="K1364" s="88">
        <v>1282.8599999999999</v>
      </c>
      <c r="L1364" s="88">
        <v>1218.72</v>
      </c>
      <c r="M1364" s="87"/>
      <c r="N1364" s="5" t="s">
        <v>13</v>
      </c>
      <c r="O1364" s="4"/>
      <c r="P1364" s="19">
        <f t="shared" si="240"/>
        <v>0</v>
      </c>
      <c r="Q1364" s="19">
        <f t="shared" si="241"/>
        <v>0</v>
      </c>
      <c r="R1364" s="19">
        <f t="shared" si="242"/>
        <v>0</v>
      </c>
      <c r="S1364" s="19">
        <f t="shared" si="243"/>
        <v>0</v>
      </c>
      <c r="T1364" s="19">
        <f t="shared" si="244"/>
        <v>0</v>
      </c>
    </row>
    <row r="1365" spans="1:20" s="3" customFormat="1" ht="45" customHeight="1" outlineLevel="2" x14ac:dyDescent="0.2">
      <c r="A1365" s="97"/>
      <c r="B1365" s="8"/>
      <c r="C1365" s="7" t="s">
        <v>494</v>
      </c>
      <c r="D1365" s="6" t="s">
        <v>493</v>
      </c>
      <c r="E1365" s="6" t="s">
        <v>168</v>
      </c>
      <c r="F1365" s="6" t="s">
        <v>492</v>
      </c>
      <c r="G1365" s="6" t="s">
        <v>236</v>
      </c>
      <c r="H1365" s="6" t="s">
        <v>491</v>
      </c>
      <c r="I1365" s="64">
        <v>36</v>
      </c>
      <c r="J1365" s="6" t="s">
        <v>1</v>
      </c>
      <c r="K1365" s="88">
        <v>131.22</v>
      </c>
      <c r="L1365" s="88">
        <v>124.66</v>
      </c>
      <c r="M1365" s="87"/>
      <c r="N1365" s="5" t="s">
        <v>222</v>
      </c>
      <c r="O1365" s="4"/>
      <c r="P1365" s="19">
        <f t="shared" si="240"/>
        <v>0</v>
      </c>
      <c r="Q1365" s="19">
        <f t="shared" si="241"/>
        <v>0</v>
      </c>
      <c r="R1365" s="19">
        <f t="shared" si="242"/>
        <v>0</v>
      </c>
      <c r="S1365" s="19">
        <f t="shared" si="243"/>
        <v>0</v>
      </c>
      <c r="T1365" s="19">
        <f t="shared" si="244"/>
        <v>0</v>
      </c>
    </row>
    <row r="1366" spans="1:20" s="3" customFormat="1" ht="45" customHeight="1" outlineLevel="2" x14ac:dyDescent="0.2">
      <c r="A1366" s="97"/>
      <c r="B1366" s="8"/>
      <c r="C1366" s="7" t="s">
        <v>490</v>
      </c>
      <c r="D1366" s="6" t="s">
        <v>489</v>
      </c>
      <c r="E1366" s="6" t="s">
        <v>168</v>
      </c>
      <c r="F1366" s="6" t="s">
        <v>485</v>
      </c>
      <c r="G1366" s="6" t="s">
        <v>236</v>
      </c>
      <c r="H1366" s="6" t="s">
        <v>488</v>
      </c>
      <c r="I1366" s="64">
        <v>36</v>
      </c>
      <c r="J1366" s="6" t="s">
        <v>1</v>
      </c>
      <c r="K1366" s="88">
        <v>208.77</v>
      </c>
      <c r="L1366" s="88">
        <v>198.33</v>
      </c>
      <c r="M1366" s="87"/>
      <c r="N1366" s="5" t="s">
        <v>39</v>
      </c>
      <c r="O1366" s="4"/>
      <c r="P1366" s="19">
        <f t="shared" si="240"/>
        <v>0</v>
      </c>
      <c r="Q1366" s="19">
        <f t="shared" si="241"/>
        <v>0</v>
      </c>
      <c r="R1366" s="19">
        <f t="shared" si="242"/>
        <v>0</v>
      </c>
      <c r="S1366" s="19">
        <f t="shared" si="243"/>
        <v>0</v>
      </c>
      <c r="T1366" s="19">
        <f t="shared" si="244"/>
        <v>0</v>
      </c>
    </row>
    <row r="1367" spans="1:20" s="3" customFormat="1" ht="45" customHeight="1" outlineLevel="2" x14ac:dyDescent="0.2">
      <c r="A1367" s="97"/>
      <c r="B1367" s="8"/>
      <c r="C1367" s="7" t="s">
        <v>563</v>
      </c>
      <c r="D1367" s="6" t="s">
        <v>562</v>
      </c>
      <c r="E1367" s="6" t="s">
        <v>168</v>
      </c>
      <c r="F1367" s="6" t="s">
        <v>206</v>
      </c>
      <c r="G1367" s="6" t="s">
        <v>236</v>
      </c>
      <c r="H1367" s="6" t="s">
        <v>561</v>
      </c>
      <c r="I1367" s="64">
        <v>36</v>
      </c>
      <c r="J1367" s="6" t="s">
        <v>1</v>
      </c>
      <c r="K1367" s="88">
        <v>84.81</v>
      </c>
      <c r="L1367" s="88">
        <v>80.569999999999993</v>
      </c>
      <c r="M1367" s="87"/>
      <c r="N1367" s="5" t="s">
        <v>9</v>
      </c>
      <c r="O1367" s="4"/>
      <c r="P1367" s="19">
        <f t="shared" si="240"/>
        <v>0</v>
      </c>
      <c r="Q1367" s="19">
        <f t="shared" si="241"/>
        <v>0</v>
      </c>
      <c r="R1367" s="19">
        <f t="shared" si="242"/>
        <v>0</v>
      </c>
      <c r="S1367" s="19">
        <f t="shared" si="243"/>
        <v>0</v>
      </c>
      <c r="T1367" s="19">
        <f t="shared" si="244"/>
        <v>0</v>
      </c>
    </row>
    <row r="1368" spans="1:20" s="3" customFormat="1" ht="45" customHeight="1" outlineLevel="2" x14ac:dyDescent="0.2">
      <c r="A1368" s="97"/>
      <c r="B1368" s="8"/>
      <c r="C1368" s="7" t="s">
        <v>598</v>
      </c>
      <c r="D1368" s="6" t="s">
        <v>597</v>
      </c>
      <c r="E1368" s="6" t="s">
        <v>168</v>
      </c>
      <c r="F1368" s="6" t="s">
        <v>596</v>
      </c>
      <c r="G1368" s="6" t="s">
        <v>236</v>
      </c>
      <c r="H1368" s="6" t="s">
        <v>595</v>
      </c>
      <c r="I1368" s="64">
        <v>24</v>
      </c>
      <c r="J1368" s="6" t="s">
        <v>1</v>
      </c>
      <c r="K1368" s="88">
        <v>202.25</v>
      </c>
      <c r="L1368" s="88">
        <v>192.14</v>
      </c>
      <c r="M1368" s="87"/>
      <c r="N1368" s="5" t="s">
        <v>39</v>
      </c>
      <c r="O1368" s="4"/>
      <c r="P1368" s="19">
        <f t="shared" si="240"/>
        <v>0</v>
      </c>
      <c r="Q1368" s="19">
        <f t="shared" si="241"/>
        <v>0</v>
      </c>
      <c r="R1368" s="19">
        <f t="shared" si="242"/>
        <v>0</v>
      </c>
      <c r="S1368" s="19">
        <f t="shared" si="243"/>
        <v>0</v>
      </c>
      <c r="T1368" s="19">
        <f t="shared" si="244"/>
        <v>0</v>
      </c>
    </row>
    <row r="1369" spans="1:20" s="3" customFormat="1" ht="45" customHeight="1" outlineLevel="2" x14ac:dyDescent="0.2">
      <c r="A1369" s="97"/>
      <c r="B1369" s="8"/>
      <c r="C1369" s="7" t="s">
        <v>483</v>
      </c>
      <c r="D1369" s="6" t="s">
        <v>482</v>
      </c>
      <c r="E1369" s="6" t="s">
        <v>168</v>
      </c>
      <c r="F1369" s="6" t="s">
        <v>481</v>
      </c>
      <c r="G1369" s="6" t="s">
        <v>480</v>
      </c>
      <c r="H1369" s="6" t="s">
        <v>479</v>
      </c>
      <c r="I1369" s="64">
        <v>12</v>
      </c>
      <c r="J1369" s="6" t="s">
        <v>1</v>
      </c>
      <c r="K1369" s="88">
        <v>369.7</v>
      </c>
      <c r="L1369" s="88">
        <v>351.22</v>
      </c>
      <c r="M1369" s="87"/>
      <c r="N1369" s="5" t="s">
        <v>13</v>
      </c>
      <c r="O1369" s="4"/>
      <c r="P1369" s="19">
        <f t="shared" si="240"/>
        <v>0</v>
      </c>
      <c r="Q1369" s="19">
        <f t="shared" si="241"/>
        <v>0</v>
      </c>
      <c r="R1369" s="19">
        <f t="shared" si="242"/>
        <v>0</v>
      </c>
      <c r="S1369" s="19">
        <f t="shared" si="243"/>
        <v>0</v>
      </c>
      <c r="T1369" s="19">
        <f t="shared" si="244"/>
        <v>0</v>
      </c>
    </row>
    <row r="1370" spans="1:20" s="3" customFormat="1" ht="45" customHeight="1" outlineLevel="2" x14ac:dyDescent="0.2">
      <c r="A1370" s="97"/>
      <c r="B1370" s="8"/>
      <c r="C1370" s="7" t="s">
        <v>530</v>
      </c>
      <c r="D1370" s="6" t="s">
        <v>529</v>
      </c>
      <c r="E1370" s="6" t="s">
        <v>173</v>
      </c>
      <c r="F1370" s="6" t="s">
        <v>528</v>
      </c>
      <c r="G1370" s="6" t="s">
        <v>236</v>
      </c>
      <c r="H1370" s="6" t="s">
        <v>527</v>
      </c>
      <c r="I1370" s="64">
        <v>12</v>
      </c>
      <c r="J1370" s="6" t="s">
        <v>1</v>
      </c>
      <c r="K1370" s="88">
        <v>111.05</v>
      </c>
      <c r="L1370" s="88">
        <v>105.5</v>
      </c>
      <c r="M1370" s="87"/>
      <c r="N1370" s="5" t="s">
        <v>222</v>
      </c>
      <c r="O1370" s="4"/>
      <c r="P1370" s="19">
        <f t="shared" si="240"/>
        <v>0</v>
      </c>
      <c r="Q1370" s="19">
        <f t="shared" si="241"/>
        <v>0</v>
      </c>
      <c r="R1370" s="19">
        <f t="shared" si="242"/>
        <v>0</v>
      </c>
      <c r="S1370" s="19">
        <f t="shared" si="243"/>
        <v>0</v>
      </c>
      <c r="T1370" s="19">
        <f t="shared" si="244"/>
        <v>0</v>
      </c>
    </row>
    <row r="1371" spans="1:20" s="3" customFormat="1" ht="45" customHeight="1" outlineLevel="2" x14ac:dyDescent="0.2">
      <c r="A1371" s="97"/>
      <c r="B1371" s="8"/>
      <c r="C1371" s="7" t="s">
        <v>566</v>
      </c>
      <c r="D1371" s="6" t="s">
        <v>565</v>
      </c>
      <c r="E1371" s="6" t="s">
        <v>173</v>
      </c>
      <c r="F1371" s="6" t="s">
        <v>201</v>
      </c>
      <c r="G1371" s="6" t="s">
        <v>236</v>
      </c>
      <c r="H1371" s="6" t="s">
        <v>564</v>
      </c>
      <c r="I1371" s="64">
        <v>24</v>
      </c>
      <c r="J1371" s="6" t="s">
        <v>1</v>
      </c>
      <c r="K1371" s="88">
        <v>61.48</v>
      </c>
      <c r="L1371" s="88">
        <v>58.41</v>
      </c>
      <c r="M1371" s="87"/>
      <c r="N1371" s="5" t="s">
        <v>9</v>
      </c>
      <c r="O1371" s="4"/>
      <c r="P1371" s="19">
        <f t="shared" si="240"/>
        <v>0</v>
      </c>
      <c r="Q1371" s="19">
        <f t="shared" si="241"/>
        <v>0</v>
      </c>
      <c r="R1371" s="19">
        <f t="shared" si="242"/>
        <v>0</v>
      </c>
      <c r="S1371" s="19">
        <f t="shared" si="243"/>
        <v>0</v>
      </c>
      <c r="T1371" s="19">
        <f t="shared" si="244"/>
        <v>0</v>
      </c>
    </row>
    <row r="1372" spans="1:20" s="3" customFormat="1" ht="45" customHeight="1" outlineLevel="2" x14ac:dyDescent="0.2">
      <c r="A1372" s="97"/>
      <c r="B1372" s="8"/>
      <c r="C1372" s="7" t="s">
        <v>503</v>
      </c>
      <c r="D1372" s="6" t="s">
        <v>502</v>
      </c>
      <c r="E1372" s="6" t="s">
        <v>173</v>
      </c>
      <c r="F1372" s="6" t="s">
        <v>501</v>
      </c>
      <c r="G1372" s="6" t="s">
        <v>236</v>
      </c>
      <c r="H1372" s="6" t="s">
        <v>500</v>
      </c>
      <c r="I1372" s="64">
        <v>12</v>
      </c>
      <c r="J1372" s="6" t="s">
        <v>1</v>
      </c>
      <c r="K1372" s="88">
        <v>220.34</v>
      </c>
      <c r="L1372" s="88">
        <v>209.32</v>
      </c>
      <c r="M1372" s="87"/>
      <c r="N1372" s="5" t="s">
        <v>9</v>
      </c>
      <c r="O1372" s="4"/>
      <c r="P1372" s="19">
        <f t="shared" si="240"/>
        <v>0</v>
      </c>
      <c r="Q1372" s="19">
        <f t="shared" si="241"/>
        <v>0</v>
      </c>
      <c r="R1372" s="19">
        <f t="shared" si="242"/>
        <v>0</v>
      </c>
      <c r="S1372" s="19">
        <f t="shared" si="243"/>
        <v>0</v>
      </c>
      <c r="T1372" s="19">
        <f t="shared" si="244"/>
        <v>0</v>
      </c>
    </row>
    <row r="1373" spans="1:20" s="3" customFormat="1" ht="45" customHeight="1" outlineLevel="2" x14ac:dyDescent="0.2">
      <c r="A1373" s="97"/>
      <c r="B1373" s="8"/>
      <c r="C1373" s="7" t="s">
        <v>546</v>
      </c>
      <c r="D1373" s="6" t="s">
        <v>545</v>
      </c>
      <c r="E1373" s="6" t="s">
        <v>173</v>
      </c>
      <c r="F1373" s="6" t="s">
        <v>544</v>
      </c>
      <c r="G1373" s="6"/>
      <c r="H1373" s="6" t="s">
        <v>543</v>
      </c>
      <c r="I1373" s="64">
        <v>12</v>
      </c>
      <c r="J1373" s="6" t="s">
        <v>1</v>
      </c>
      <c r="K1373" s="88">
        <v>162.16999999999999</v>
      </c>
      <c r="L1373" s="88">
        <v>154.06</v>
      </c>
      <c r="M1373" s="87"/>
      <c r="N1373" s="5" t="s">
        <v>9</v>
      </c>
      <c r="O1373" s="4"/>
      <c r="P1373" s="19">
        <f t="shared" si="240"/>
        <v>0</v>
      </c>
      <c r="Q1373" s="19">
        <f t="shared" si="241"/>
        <v>0</v>
      </c>
      <c r="R1373" s="19">
        <f t="shared" si="242"/>
        <v>0</v>
      </c>
      <c r="S1373" s="19">
        <f t="shared" si="243"/>
        <v>0</v>
      </c>
      <c r="T1373" s="19">
        <f t="shared" si="244"/>
        <v>0</v>
      </c>
    </row>
    <row r="1374" spans="1:20" s="3" customFormat="1" ht="45" customHeight="1" outlineLevel="2" x14ac:dyDescent="0.2">
      <c r="A1374" s="97"/>
      <c r="B1374" s="8"/>
      <c r="C1374" s="7" t="s">
        <v>511</v>
      </c>
      <c r="D1374" s="6" t="s">
        <v>510</v>
      </c>
      <c r="E1374" s="6" t="s">
        <v>173</v>
      </c>
      <c r="F1374" s="6" t="s">
        <v>509</v>
      </c>
      <c r="G1374" s="6" t="s">
        <v>236</v>
      </c>
      <c r="H1374" s="6" t="s">
        <v>508</v>
      </c>
      <c r="I1374" s="64">
        <v>12</v>
      </c>
      <c r="J1374" s="6" t="s">
        <v>1</v>
      </c>
      <c r="K1374" s="88">
        <v>259.12</v>
      </c>
      <c r="L1374" s="88">
        <v>246.16</v>
      </c>
      <c r="M1374" s="87"/>
      <c r="N1374" s="5" t="s">
        <v>13</v>
      </c>
      <c r="O1374" s="4"/>
      <c r="P1374" s="19">
        <f t="shared" si="240"/>
        <v>0</v>
      </c>
      <c r="Q1374" s="19">
        <f t="shared" si="241"/>
        <v>0</v>
      </c>
      <c r="R1374" s="19">
        <f t="shared" si="242"/>
        <v>0</v>
      </c>
      <c r="S1374" s="19">
        <f t="shared" si="243"/>
        <v>0</v>
      </c>
      <c r="T1374" s="19">
        <f t="shared" si="244"/>
        <v>0</v>
      </c>
    </row>
    <row r="1375" spans="1:20" s="3" customFormat="1" ht="45" customHeight="1" outlineLevel="2" x14ac:dyDescent="0.2">
      <c r="A1375" s="97"/>
      <c r="B1375" s="8"/>
      <c r="C1375" s="7" t="s">
        <v>522</v>
      </c>
      <c r="D1375" s="6" t="s">
        <v>521</v>
      </c>
      <c r="E1375" s="6" t="s">
        <v>173</v>
      </c>
      <c r="F1375" s="6" t="s">
        <v>520</v>
      </c>
      <c r="G1375" s="6" t="s">
        <v>236</v>
      </c>
      <c r="H1375" s="6" t="s">
        <v>519</v>
      </c>
      <c r="I1375" s="64">
        <v>12</v>
      </c>
      <c r="J1375" s="6" t="s">
        <v>1</v>
      </c>
      <c r="K1375" s="88">
        <v>326.10000000000002</v>
      </c>
      <c r="L1375" s="88">
        <v>309.8</v>
      </c>
      <c r="M1375" s="87"/>
      <c r="N1375" s="5" t="s">
        <v>0</v>
      </c>
      <c r="O1375" s="4"/>
      <c r="P1375" s="19">
        <f t="shared" si="240"/>
        <v>0</v>
      </c>
      <c r="Q1375" s="19">
        <f t="shared" si="241"/>
        <v>0</v>
      </c>
      <c r="R1375" s="19">
        <f t="shared" si="242"/>
        <v>0</v>
      </c>
      <c r="S1375" s="19">
        <f t="shared" si="243"/>
        <v>0</v>
      </c>
      <c r="T1375" s="19">
        <f t="shared" si="244"/>
        <v>0</v>
      </c>
    </row>
    <row r="1376" spans="1:20" s="3" customFormat="1" ht="45" customHeight="1" outlineLevel="2" x14ac:dyDescent="0.2">
      <c r="A1376" s="97"/>
      <c r="B1376" s="8"/>
      <c r="C1376" s="7" t="s">
        <v>526</v>
      </c>
      <c r="D1376" s="6" t="s">
        <v>525</v>
      </c>
      <c r="E1376" s="6" t="s">
        <v>173</v>
      </c>
      <c r="F1376" s="6" t="s">
        <v>524</v>
      </c>
      <c r="G1376" s="6" t="s">
        <v>236</v>
      </c>
      <c r="H1376" s="6" t="s">
        <v>523</v>
      </c>
      <c r="I1376" s="64">
        <v>12</v>
      </c>
      <c r="J1376" s="6" t="s">
        <v>1</v>
      </c>
      <c r="K1376" s="88">
        <v>578.16</v>
      </c>
      <c r="L1376" s="88">
        <v>549.25</v>
      </c>
      <c r="M1376" s="87"/>
      <c r="N1376" s="5" t="s">
        <v>13</v>
      </c>
      <c r="O1376" s="4"/>
      <c r="P1376" s="19">
        <f t="shared" si="240"/>
        <v>0</v>
      </c>
      <c r="Q1376" s="19">
        <f t="shared" si="241"/>
        <v>0</v>
      </c>
      <c r="R1376" s="19">
        <f t="shared" si="242"/>
        <v>0</v>
      </c>
      <c r="S1376" s="19">
        <f t="shared" si="243"/>
        <v>0</v>
      </c>
      <c r="T1376" s="19">
        <f t="shared" si="244"/>
        <v>0</v>
      </c>
    </row>
    <row r="1377" spans="1:20" s="3" customFormat="1" ht="45" customHeight="1" outlineLevel="2" x14ac:dyDescent="0.2">
      <c r="A1377" s="97"/>
      <c r="B1377" s="8"/>
      <c r="C1377" s="7" t="s">
        <v>518</v>
      </c>
      <c r="D1377" s="6" t="s">
        <v>517</v>
      </c>
      <c r="E1377" s="6" t="s">
        <v>173</v>
      </c>
      <c r="F1377" s="6" t="s">
        <v>516</v>
      </c>
      <c r="G1377" s="6" t="s">
        <v>236</v>
      </c>
      <c r="H1377" s="6"/>
      <c r="I1377" s="64">
        <v>12</v>
      </c>
      <c r="J1377" s="6" t="s">
        <v>1</v>
      </c>
      <c r="K1377" s="88">
        <v>718.94</v>
      </c>
      <c r="L1377" s="88">
        <v>682.99</v>
      </c>
      <c r="M1377" s="87"/>
      <c r="N1377" s="5" t="s">
        <v>0</v>
      </c>
      <c r="O1377" s="4"/>
      <c r="P1377" s="19">
        <f t="shared" si="240"/>
        <v>0</v>
      </c>
      <c r="Q1377" s="19">
        <f t="shared" si="241"/>
        <v>0</v>
      </c>
      <c r="R1377" s="19">
        <f t="shared" si="242"/>
        <v>0</v>
      </c>
      <c r="S1377" s="19">
        <f t="shared" si="243"/>
        <v>0</v>
      </c>
      <c r="T1377" s="19">
        <f t="shared" si="244"/>
        <v>0</v>
      </c>
    </row>
    <row r="1378" spans="1:20" s="3" customFormat="1" ht="45" customHeight="1" outlineLevel="2" x14ac:dyDescent="0.2">
      <c r="A1378" s="97"/>
      <c r="B1378" s="8"/>
      <c r="C1378" s="7" t="s">
        <v>631</v>
      </c>
      <c r="D1378" s="6" t="s">
        <v>630</v>
      </c>
      <c r="E1378" s="6" t="s">
        <v>173</v>
      </c>
      <c r="F1378" s="6" t="s">
        <v>629</v>
      </c>
      <c r="G1378" s="6" t="s">
        <v>496</v>
      </c>
      <c r="H1378" s="6" t="s">
        <v>628</v>
      </c>
      <c r="I1378" s="64">
        <v>12</v>
      </c>
      <c r="J1378" s="6" t="s">
        <v>1</v>
      </c>
      <c r="K1378" s="88">
        <v>384.59</v>
      </c>
      <c r="L1378" s="88">
        <v>365.36</v>
      </c>
      <c r="M1378" s="87"/>
      <c r="N1378" s="5" t="s">
        <v>9</v>
      </c>
      <c r="O1378" s="4"/>
      <c r="P1378" s="19">
        <f t="shared" si="240"/>
        <v>0</v>
      </c>
      <c r="Q1378" s="19">
        <f t="shared" si="241"/>
        <v>0</v>
      </c>
      <c r="R1378" s="19">
        <f t="shared" si="242"/>
        <v>0</v>
      </c>
      <c r="S1378" s="19">
        <f t="shared" si="243"/>
        <v>0</v>
      </c>
      <c r="T1378" s="19">
        <f t="shared" si="244"/>
        <v>0</v>
      </c>
    </row>
    <row r="1379" spans="1:20" s="3" customFormat="1" ht="45" customHeight="1" outlineLevel="2" x14ac:dyDescent="0.2">
      <c r="A1379" s="97"/>
      <c r="B1379" s="8"/>
      <c r="C1379" s="7" t="s">
        <v>499</v>
      </c>
      <c r="D1379" s="6" t="s">
        <v>498</v>
      </c>
      <c r="E1379" s="6" t="s">
        <v>173</v>
      </c>
      <c r="F1379" s="6" t="s">
        <v>497</v>
      </c>
      <c r="G1379" s="6" t="s">
        <v>496</v>
      </c>
      <c r="H1379" s="6" t="s">
        <v>495</v>
      </c>
      <c r="I1379" s="64">
        <v>1</v>
      </c>
      <c r="J1379" s="6" t="s">
        <v>1</v>
      </c>
      <c r="K1379" s="88">
        <v>339.38</v>
      </c>
      <c r="L1379" s="88">
        <v>322.41000000000003</v>
      </c>
      <c r="M1379" s="87"/>
      <c r="N1379" s="5" t="s">
        <v>13</v>
      </c>
      <c r="O1379" s="4"/>
      <c r="P1379" s="19">
        <f t="shared" si="240"/>
        <v>0</v>
      </c>
      <c r="Q1379" s="19">
        <f t="shared" si="241"/>
        <v>0</v>
      </c>
      <c r="R1379" s="19">
        <f t="shared" si="242"/>
        <v>0</v>
      </c>
      <c r="S1379" s="19">
        <f t="shared" si="243"/>
        <v>0</v>
      </c>
      <c r="T1379" s="19">
        <f t="shared" si="244"/>
        <v>0</v>
      </c>
    </row>
    <row r="1380" spans="1:20" s="3" customFormat="1" ht="45" customHeight="1" outlineLevel="2" x14ac:dyDescent="0.2">
      <c r="A1380" s="97"/>
      <c r="B1380" s="8"/>
      <c r="C1380" s="7" t="s">
        <v>602</v>
      </c>
      <c r="D1380" s="6" t="s">
        <v>601</v>
      </c>
      <c r="E1380" s="6" t="s">
        <v>173</v>
      </c>
      <c r="F1380" s="6" t="s">
        <v>600</v>
      </c>
      <c r="G1380" s="6" t="s">
        <v>436</v>
      </c>
      <c r="H1380" s="6" t="s">
        <v>599</v>
      </c>
      <c r="I1380" s="64">
        <v>6</v>
      </c>
      <c r="J1380" s="6" t="s">
        <v>1</v>
      </c>
      <c r="K1380" s="88">
        <v>615</v>
      </c>
      <c r="L1380" s="88">
        <v>584.25</v>
      </c>
      <c r="M1380" s="87"/>
      <c r="N1380" s="5" t="s">
        <v>39</v>
      </c>
      <c r="O1380" s="4"/>
      <c r="P1380" s="19">
        <f t="shared" si="240"/>
        <v>0</v>
      </c>
      <c r="Q1380" s="19">
        <f t="shared" si="241"/>
        <v>0</v>
      </c>
      <c r="R1380" s="19">
        <f t="shared" si="242"/>
        <v>0</v>
      </c>
      <c r="S1380" s="19">
        <f t="shared" si="243"/>
        <v>0</v>
      </c>
      <c r="T1380" s="19">
        <f t="shared" si="244"/>
        <v>0</v>
      </c>
    </row>
    <row r="1381" spans="1:20" s="3" customFormat="1" ht="45" customHeight="1" outlineLevel="2" x14ac:dyDescent="0.2">
      <c r="A1381" s="97"/>
      <c r="B1381" s="8"/>
      <c r="C1381" s="7" t="s">
        <v>577</v>
      </c>
      <c r="D1381" s="6" t="s">
        <v>576</v>
      </c>
      <c r="E1381" s="6" t="s">
        <v>173</v>
      </c>
      <c r="F1381" s="6" t="s">
        <v>575</v>
      </c>
      <c r="G1381" s="6" t="s">
        <v>496</v>
      </c>
      <c r="H1381" s="6" t="s">
        <v>574</v>
      </c>
      <c r="I1381" s="64">
        <v>12</v>
      </c>
      <c r="J1381" s="6" t="s">
        <v>1</v>
      </c>
      <c r="K1381" s="88">
        <v>844.33</v>
      </c>
      <c r="L1381" s="88">
        <v>802.11</v>
      </c>
      <c r="M1381" s="87"/>
      <c r="N1381" s="5" t="s">
        <v>39</v>
      </c>
      <c r="O1381" s="4"/>
      <c r="P1381" s="19">
        <f t="shared" si="240"/>
        <v>0</v>
      </c>
      <c r="Q1381" s="19">
        <f t="shared" si="241"/>
        <v>0</v>
      </c>
      <c r="R1381" s="19">
        <f t="shared" si="242"/>
        <v>0</v>
      </c>
      <c r="S1381" s="19">
        <f t="shared" si="243"/>
        <v>0</v>
      </c>
      <c r="T1381" s="19">
        <f t="shared" si="244"/>
        <v>0</v>
      </c>
    </row>
    <row r="1382" spans="1:20" s="3" customFormat="1" ht="45" customHeight="1" outlineLevel="2" x14ac:dyDescent="0.2">
      <c r="A1382" s="97"/>
      <c r="B1382" s="8"/>
      <c r="C1382" s="7" t="s">
        <v>588</v>
      </c>
      <c r="D1382" s="6" t="s">
        <v>587</v>
      </c>
      <c r="E1382" s="6" t="s">
        <v>173</v>
      </c>
      <c r="F1382" s="6" t="s">
        <v>586</v>
      </c>
      <c r="G1382" s="6" t="s">
        <v>496</v>
      </c>
      <c r="H1382" s="6"/>
      <c r="I1382" s="64">
        <v>12</v>
      </c>
      <c r="J1382" s="6" t="s">
        <v>1</v>
      </c>
      <c r="K1382" s="88">
        <v>1080.74</v>
      </c>
      <c r="L1382" s="88">
        <v>1026.7</v>
      </c>
      <c r="M1382" s="87"/>
      <c r="N1382" s="5" t="s">
        <v>54</v>
      </c>
      <c r="O1382" s="4"/>
      <c r="P1382" s="19">
        <f t="shared" si="240"/>
        <v>0</v>
      </c>
      <c r="Q1382" s="19">
        <f t="shared" si="241"/>
        <v>0</v>
      </c>
      <c r="R1382" s="19">
        <f t="shared" si="242"/>
        <v>0</v>
      </c>
      <c r="S1382" s="19">
        <f t="shared" si="243"/>
        <v>0</v>
      </c>
      <c r="T1382" s="19">
        <f t="shared" si="244"/>
        <v>0</v>
      </c>
    </row>
    <row r="1383" spans="1:20" s="3" customFormat="1" ht="45" customHeight="1" outlineLevel="2" x14ac:dyDescent="0.2">
      <c r="A1383" s="97"/>
      <c r="B1383" s="67"/>
      <c r="C1383" s="68" t="s">
        <v>487</v>
      </c>
      <c r="D1383" s="69" t="s">
        <v>486</v>
      </c>
      <c r="E1383" s="69" t="s">
        <v>173</v>
      </c>
      <c r="F1383" s="69" t="s">
        <v>485</v>
      </c>
      <c r="G1383" s="69" t="s">
        <v>236</v>
      </c>
      <c r="H1383" s="69" t="s">
        <v>484</v>
      </c>
      <c r="I1383" s="64">
        <v>24</v>
      </c>
      <c r="J1383" s="69" t="s">
        <v>1</v>
      </c>
      <c r="K1383" s="89">
        <v>240.44</v>
      </c>
      <c r="L1383" s="89">
        <v>228.42</v>
      </c>
      <c r="M1383" s="87"/>
      <c r="N1383" s="70" t="s">
        <v>222</v>
      </c>
      <c r="O1383" s="71"/>
      <c r="P1383" s="19">
        <f t="shared" si="240"/>
        <v>0</v>
      </c>
      <c r="Q1383" s="19">
        <f t="shared" si="241"/>
        <v>0</v>
      </c>
      <c r="R1383" s="19">
        <f t="shared" si="242"/>
        <v>0</v>
      </c>
      <c r="S1383" s="19">
        <f t="shared" si="243"/>
        <v>0</v>
      </c>
      <c r="T1383" s="19">
        <f t="shared" si="244"/>
        <v>0</v>
      </c>
    </row>
    <row r="1384" spans="1:20" s="9" customFormat="1" ht="12.95" customHeight="1" outlineLevel="1" x14ac:dyDescent="0.25">
      <c r="A1384" s="96"/>
      <c r="B1384" s="85" t="s">
        <v>5185</v>
      </c>
      <c r="C1384" s="81"/>
      <c r="D1384" s="82"/>
      <c r="E1384" s="82"/>
      <c r="F1384" s="82"/>
      <c r="G1384" s="82"/>
      <c r="H1384" s="82"/>
      <c r="I1384" s="82"/>
      <c r="J1384" s="82"/>
      <c r="K1384" s="90"/>
      <c r="L1384" s="90"/>
      <c r="M1384" s="90"/>
      <c r="N1384" s="82"/>
      <c r="O1384" s="83"/>
    </row>
    <row r="1385" spans="1:20" s="3" customFormat="1" ht="45" customHeight="1" outlineLevel="2" x14ac:dyDescent="0.2">
      <c r="A1385" s="97"/>
      <c r="B1385" s="62"/>
      <c r="C1385" s="63" t="s">
        <v>478</v>
      </c>
      <c r="D1385" s="64" t="s">
        <v>477</v>
      </c>
      <c r="E1385" s="64" t="s">
        <v>168</v>
      </c>
      <c r="F1385" s="64" t="s">
        <v>476</v>
      </c>
      <c r="G1385" s="64" t="s">
        <v>475</v>
      </c>
      <c r="H1385" s="64" t="s">
        <v>474</v>
      </c>
      <c r="I1385" s="64">
        <v>24</v>
      </c>
      <c r="J1385" s="64" t="s">
        <v>1</v>
      </c>
      <c r="K1385" s="87">
        <v>1333.25</v>
      </c>
      <c r="L1385" s="87">
        <v>1266.5899999999999</v>
      </c>
      <c r="M1385" s="87"/>
      <c r="N1385" s="65" t="s">
        <v>39</v>
      </c>
      <c r="O1385" s="66"/>
      <c r="P1385" s="19">
        <f t="shared" ref="P1385:P1386" si="245">F1385*O1385</f>
        <v>0</v>
      </c>
      <c r="Q1385" s="19">
        <f t="shared" ref="Q1385:Q1386" si="246">G1385*O1385</f>
        <v>0</v>
      </c>
      <c r="R1385" s="19">
        <f t="shared" ref="R1385:R1386" si="247">K1385*O1385</f>
        <v>0</v>
      </c>
      <c r="S1385" s="19">
        <f t="shared" ref="S1385:S1386" si="248">L1385*O1385</f>
        <v>0</v>
      </c>
      <c r="T1385" s="19">
        <f t="shared" ref="T1385:T1386" si="249">O1385/I1385</f>
        <v>0</v>
      </c>
    </row>
    <row r="1386" spans="1:20" s="3" customFormat="1" ht="45" customHeight="1" outlineLevel="2" x14ac:dyDescent="0.2">
      <c r="A1386" s="97"/>
      <c r="B1386" s="67"/>
      <c r="C1386" s="68" t="s">
        <v>473</v>
      </c>
      <c r="D1386" s="69" t="s">
        <v>472</v>
      </c>
      <c r="E1386" s="69" t="s">
        <v>168</v>
      </c>
      <c r="F1386" s="69" t="s">
        <v>471</v>
      </c>
      <c r="G1386" s="69" t="s">
        <v>382</v>
      </c>
      <c r="H1386" s="69" t="s">
        <v>470</v>
      </c>
      <c r="I1386" s="64">
        <v>24</v>
      </c>
      <c r="J1386" s="69" t="s">
        <v>1</v>
      </c>
      <c r="K1386" s="89">
        <v>542.78</v>
      </c>
      <c r="L1386" s="89">
        <v>515.64</v>
      </c>
      <c r="M1386" s="87"/>
      <c r="N1386" s="70" t="s">
        <v>13</v>
      </c>
      <c r="O1386" s="71"/>
      <c r="P1386" s="19">
        <f t="shared" si="245"/>
        <v>0</v>
      </c>
      <c r="Q1386" s="19">
        <f t="shared" si="246"/>
        <v>0</v>
      </c>
      <c r="R1386" s="19">
        <f t="shared" si="247"/>
        <v>0</v>
      </c>
      <c r="S1386" s="19">
        <f t="shared" si="248"/>
        <v>0</v>
      </c>
      <c r="T1386" s="19">
        <f t="shared" si="249"/>
        <v>0</v>
      </c>
    </row>
    <row r="1387" spans="1:20" s="9" customFormat="1" ht="12.95" customHeight="1" x14ac:dyDescent="0.25">
      <c r="A1387" s="96"/>
      <c r="B1387" s="80" t="s">
        <v>5186</v>
      </c>
      <c r="C1387" s="81"/>
      <c r="D1387" s="82"/>
      <c r="E1387" s="82"/>
      <c r="F1387" s="82"/>
      <c r="G1387" s="82"/>
      <c r="H1387" s="82"/>
      <c r="I1387" s="82"/>
      <c r="J1387" s="82"/>
      <c r="K1387" s="90"/>
      <c r="L1387" s="90"/>
      <c r="M1387" s="90"/>
      <c r="N1387" s="82"/>
      <c r="O1387" s="83"/>
    </row>
    <row r="1388" spans="1:20" s="9" customFormat="1" ht="12.95" customHeight="1" outlineLevel="1" x14ac:dyDescent="0.25">
      <c r="A1388" s="96"/>
      <c r="B1388" s="84" t="s">
        <v>469</v>
      </c>
      <c r="C1388" s="77"/>
      <c r="D1388" s="78"/>
      <c r="E1388" s="78"/>
      <c r="F1388" s="78"/>
      <c r="G1388" s="78"/>
      <c r="H1388" s="78"/>
      <c r="I1388" s="78"/>
      <c r="J1388" s="78"/>
      <c r="K1388" s="91"/>
      <c r="L1388" s="91"/>
      <c r="M1388" s="91"/>
      <c r="N1388" s="78"/>
      <c r="O1388" s="79"/>
    </row>
    <row r="1389" spans="1:20" s="3" customFormat="1" ht="45" customHeight="1" outlineLevel="2" x14ac:dyDescent="0.2">
      <c r="A1389" s="97"/>
      <c r="B1389" s="62"/>
      <c r="C1389" s="63" t="s">
        <v>468</v>
      </c>
      <c r="D1389" s="64" t="s">
        <v>467</v>
      </c>
      <c r="E1389" s="64" t="s">
        <v>454</v>
      </c>
      <c r="F1389" s="64" t="s">
        <v>453</v>
      </c>
      <c r="G1389" s="64" t="s">
        <v>418</v>
      </c>
      <c r="H1389" s="64" t="s">
        <v>466</v>
      </c>
      <c r="I1389" s="64">
        <v>20</v>
      </c>
      <c r="J1389" s="64" t="s">
        <v>1</v>
      </c>
      <c r="K1389" s="87">
        <v>1031.25</v>
      </c>
      <c r="L1389" s="87">
        <v>979.69</v>
      </c>
      <c r="M1389" s="93">
        <v>1400</v>
      </c>
      <c r="N1389" s="65" t="s">
        <v>13</v>
      </c>
      <c r="O1389" s="66"/>
      <c r="P1389" s="19">
        <f t="shared" ref="P1389:P1393" si="250">F1389*O1389</f>
        <v>0</v>
      </c>
      <c r="Q1389" s="19">
        <f t="shared" ref="Q1389:Q1393" si="251">G1389*O1389</f>
        <v>0</v>
      </c>
      <c r="R1389" s="19">
        <f t="shared" ref="R1389:R1393" si="252">K1389*O1389</f>
        <v>0</v>
      </c>
      <c r="S1389" s="19">
        <f t="shared" ref="S1389:S1393" si="253">L1389*O1389</f>
        <v>0</v>
      </c>
      <c r="T1389" s="19">
        <f t="shared" ref="T1389:T1393" si="254">O1389/I1389</f>
        <v>0</v>
      </c>
    </row>
    <row r="1390" spans="1:20" s="3" customFormat="1" ht="45" customHeight="1" outlineLevel="2" x14ac:dyDescent="0.2">
      <c r="A1390" s="97"/>
      <c r="B1390" s="8"/>
      <c r="C1390" s="7" t="s">
        <v>465</v>
      </c>
      <c r="D1390" s="6" t="s">
        <v>464</v>
      </c>
      <c r="E1390" s="6" t="s">
        <v>454</v>
      </c>
      <c r="F1390" s="6" t="s">
        <v>453</v>
      </c>
      <c r="G1390" s="6" t="s">
        <v>418</v>
      </c>
      <c r="H1390" s="6" t="s">
        <v>463</v>
      </c>
      <c r="I1390" s="64">
        <v>20</v>
      </c>
      <c r="J1390" s="6" t="s">
        <v>1</v>
      </c>
      <c r="K1390" s="88">
        <v>1031.25</v>
      </c>
      <c r="L1390" s="88">
        <v>979.69</v>
      </c>
      <c r="M1390" s="94">
        <v>1400</v>
      </c>
      <c r="N1390" s="5" t="s">
        <v>13</v>
      </c>
      <c r="O1390" s="4"/>
      <c r="P1390" s="19">
        <f t="shared" si="250"/>
        <v>0</v>
      </c>
      <c r="Q1390" s="19">
        <f t="shared" si="251"/>
        <v>0</v>
      </c>
      <c r="R1390" s="19">
        <f t="shared" si="252"/>
        <v>0</v>
      </c>
      <c r="S1390" s="19">
        <f t="shared" si="253"/>
        <v>0</v>
      </c>
      <c r="T1390" s="19">
        <f t="shared" si="254"/>
        <v>0</v>
      </c>
    </row>
    <row r="1391" spans="1:20" s="3" customFormat="1" ht="45" customHeight="1" outlineLevel="2" x14ac:dyDescent="0.2">
      <c r="A1391" s="97"/>
      <c r="B1391" s="8"/>
      <c r="C1391" s="7" t="s">
        <v>462</v>
      </c>
      <c r="D1391" s="6" t="s">
        <v>461</v>
      </c>
      <c r="E1391" s="6" t="s">
        <v>454</v>
      </c>
      <c r="F1391" s="6" t="s">
        <v>453</v>
      </c>
      <c r="G1391" s="6" t="s">
        <v>418</v>
      </c>
      <c r="H1391" s="6" t="s">
        <v>460</v>
      </c>
      <c r="I1391" s="64">
        <v>20</v>
      </c>
      <c r="J1391" s="6" t="s">
        <v>1</v>
      </c>
      <c r="K1391" s="88">
        <v>1031.25</v>
      </c>
      <c r="L1391" s="88">
        <v>979.69</v>
      </c>
      <c r="M1391" s="94">
        <v>1400</v>
      </c>
      <c r="N1391" s="5" t="s">
        <v>13</v>
      </c>
      <c r="O1391" s="4"/>
      <c r="P1391" s="19">
        <f t="shared" si="250"/>
        <v>0</v>
      </c>
      <c r="Q1391" s="19">
        <f t="shared" si="251"/>
        <v>0</v>
      </c>
      <c r="R1391" s="19">
        <f t="shared" si="252"/>
        <v>0</v>
      </c>
      <c r="S1391" s="19">
        <f t="shared" si="253"/>
        <v>0</v>
      </c>
      <c r="T1391" s="19">
        <f t="shared" si="254"/>
        <v>0</v>
      </c>
    </row>
    <row r="1392" spans="1:20" s="3" customFormat="1" ht="45" customHeight="1" outlineLevel="2" x14ac:dyDescent="0.2">
      <c r="A1392" s="97"/>
      <c r="B1392" s="8"/>
      <c r="C1392" s="7" t="s">
        <v>459</v>
      </c>
      <c r="D1392" s="6" t="s">
        <v>458</v>
      </c>
      <c r="E1392" s="6" t="s">
        <v>454</v>
      </c>
      <c r="F1392" s="6" t="s">
        <v>453</v>
      </c>
      <c r="G1392" s="6" t="s">
        <v>418</v>
      </c>
      <c r="H1392" s="6" t="s">
        <v>457</v>
      </c>
      <c r="I1392" s="64">
        <v>20</v>
      </c>
      <c r="J1392" s="6" t="s">
        <v>1</v>
      </c>
      <c r="K1392" s="88">
        <v>1031.25</v>
      </c>
      <c r="L1392" s="88">
        <v>979.69</v>
      </c>
      <c r="M1392" s="94">
        <v>1400</v>
      </c>
      <c r="N1392" s="5" t="s">
        <v>13</v>
      </c>
      <c r="O1392" s="4"/>
      <c r="P1392" s="19">
        <f t="shared" si="250"/>
        <v>0</v>
      </c>
      <c r="Q1392" s="19">
        <f t="shared" si="251"/>
        <v>0</v>
      </c>
      <c r="R1392" s="19">
        <f t="shared" si="252"/>
        <v>0</v>
      </c>
      <c r="S1392" s="19">
        <f t="shared" si="253"/>
        <v>0</v>
      </c>
      <c r="T1392" s="19">
        <f t="shared" si="254"/>
        <v>0</v>
      </c>
    </row>
    <row r="1393" spans="1:20" s="3" customFormat="1" ht="45" customHeight="1" outlineLevel="2" x14ac:dyDescent="0.2">
      <c r="A1393" s="97"/>
      <c r="B1393" s="67"/>
      <c r="C1393" s="68" t="s">
        <v>456</v>
      </c>
      <c r="D1393" s="69" t="s">
        <v>455</v>
      </c>
      <c r="E1393" s="69" t="s">
        <v>454</v>
      </c>
      <c r="F1393" s="69" t="s">
        <v>453</v>
      </c>
      <c r="G1393" s="69" t="s">
        <v>418</v>
      </c>
      <c r="H1393" s="69" t="s">
        <v>452</v>
      </c>
      <c r="I1393" s="64">
        <v>20</v>
      </c>
      <c r="J1393" s="69" t="s">
        <v>1</v>
      </c>
      <c r="K1393" s="89">
        <v>1031.25</v>
      </c>
      <c r="L1393" s="89">
        <v>979.69</v>
      </c>
      <c r="M1393" s="95">
        <v>1400</v>
      </c>
      <c r="N1393" s="70" t="s">
        <v>13</v>
      </c>
      <c r="O1393" s="71"/>
      <c r="P1393" s="19">
        <f t="shared" si="250"/>
        <v>0</v>
      </c>
      <c r="Q1393" s="19">
        <f t="shared" si="251"/>
        <v>0</v>
      </c>
      <c r="R1393" s="19">
        <f t="shared" si="252"/>
        <v>0</v>
      </c>
      <c r="S1393" s="19">
        <f t="shared" si="253"/>
        <v>0</v>
      </c>
      <c r="T1393" s="19">
        <f t="shared" si="254"/>
        <v>0</v>
      </c>
    </row>
    <row r="1394" spans="1:20" s="9" customFormat="1" ht="12.95" customHeight="1" x14ac:dyDescent="0.25">
      <c r="A1394" s="96"/>
      <c r="B1394" s="80" t="s">
        <v>5187</v>
      </c>
      <c r="C1394" s="81"/>
      <c r="D1394" s="82"/>
      <c r="E1394" s="82"/>
      <c r="F1394" s="82"/>
      <c r="G1394" s="82"/>
      <c r="H1394" s="82"/>
      <c r="I1394" s="82"/>
      <c r="J1394" s="82"/>
      <c r="K1394" s="90"/>
      <c r="L1394" s="90"/>
      <c r="M1394" s="90"/>
      <c r="N1394" s="82"/>
      <c r="O1394" s="83"/>
    </row>
    <row r="1395" spans="1:20" s="9" customFormat="1" ht="12.95" customHeight="1" outlineLevel="1" x14ac:dyDescent="0.25">
      <c r="A1395" s="96"/>
      <c r="B1395" s="84" t="s">
        <v>5188</v>
      </c>
      <c r="C1395" s="77"/>
      <c r="D1395" s="78"/>
      <c r="E1395" s="78"/>
      <c r="F1395" s="78"/>
      <c r="G1395" s="78"/>
      <c r="H1395" s="78"/>
      <c r="I1395" s="78"/>
      <c r="J1395" s="78"/>
      <c r="K1395" s="91"/>
      <c r="L1395" s="91"/>
      <c r="M1395" s="91"/>
      <c r="N1395" s="78"/>
      <c r="O1395" s="79"/>
    </row>
    <row r="1396" spans="1:20" s="3" customFormat="1" ht="45" customHeight="1" outlineLevel="2" x14ac:dyDescent="0.2">
      <c r="A1396" s="97"/>
      <c r="B1396" s="62"/>
      <c r="C1396" s="63" t="s">
        <v>451</v>
      </c>
      <c r="D1396" s="64" t="s">
        <v>450</v>
      </c>
      <c r="E1396" s="64" t="s">
        <v>447</v>
      </c>
      <c r="F1396" s="64" t="s">
        <v>248</v>
      </c>
      <c r="G1396" s="64" t="s">
        <v>446</v>
      </c>
      <c r="H1396" s="64"/>
      <c r="I1396" s="64">
        <v>1</v>
      </c>
      <c r="J1396" s="64" t="s">
        <v>1</v>
      </c>
      <c r="K1396" s="87">
        <v>359.04</v>
      </c>
      <c r="L1396" s="87">
        <v>341.09</v>
      </c>
      <c r="M1396" s="87"/>
      <c r="N1396" s="65" t="s">
        <v>13</v>
      </c>
      <c r="O1396" s="66"/>
      <c r="P1396" s="19">
        <f t="shared" ref="P1396:P1397" si="255">F1396*O1396</f>
        <v>0</v>
      </c>
      <c r="Q1396" s="19">
        <f t="shared" ref="Q1396:Q1397" si="256">G1396*O1396</f>
        <v>0</v>
      </c>
      <c r="R1396" s="19">
        <f t="shared" ref="R1396:R1397" si="257">K1396*O1396</f>
        <v>0</v>
      </c>
      <c r="S1396" s="19">
        <f t="shared" ref="S1396:S1397" si="258">L1396*O1396</f>
        <v>0</v>
      </c>
      <c r="T1396" s="19">
        <f t="shared" ref="T1396:T1397" si="259">O1396/I1396</f>
        <v>0</v>
      </c>
    </row>
    <row r="1397" spans="1:20" s="3" customFormat="1" ht="45" customHeight="1" outlineLevel="2" x14ac:dyDescent="0.2">
      <c r="A1397" s="97"/>
      <c r="B1397" s="67"/>
      <c r="C1397" s="68" t="s">
        <v>449</v>
      </c>
      <c r="D1397" s="69" t="s">
        <v>448</v>
      </c>
      <c r="E1397" s="69" t="s">
        <v>447</v>
      </c>
      <c r="F1397" s="69" t="s">
        <v>248</v>
      </c>
      <c r="G1397" s="69" t="s">
        <v>446</v>
      </c>
      <c r="H1397" s="69"/>
      <c r="I1397" s="64">
        <v>1</v>
      </c>
      <c r="J1397" s="69" t="s">
        <v>1</v>
      </c>
      <c r="K1397" s="89">
        <v>345.78</v>
      </c>
      <c r="L1397" s="89">
        <v>328.49</v>
      </c>
      <c r="M1397" s="87"/>
      <c r="N1397" s="70" t="s">
        <v>0</v>
      </c>
      <c r="O1397" s="71"/>
      <c r="P1397" s="19">
        <f t="shared" si="255"/>
        <v>0</v>
      </c>
      <c r="Q1397" s="19">
        <f t="shared" si="256"/>
        <v>0</v>
      </c>
      <c r="R1397" s="19">
        <f t="shared" si="257"/>
        <v>0</v>
      </c>
      <c r="S1397" s="19">
        <f t="shared" si="258"/>
        <v>0</v>
      </c>
      <c r="T1397" s="19">
        <f t="shared" si="259"/>
        <v>0</v>
      </c>
    </row>
    <row r="1398" spans="1:20" s="9" customFormat="1" ht="12.95" customHeight="1" outlineLevel="1" x14ac:dyDescent="0.25">
      <c r="A1398" s="96"/>
      <c r="B1398" s="85" t="s">
        <v>5189</v>
      </c>
      <c r="C1398" s="81"/>
      <c r="D1398" s="82"/>
      <c r="E1398" s="82"/>
      <c r="F1398" s="82"/>
      <c r="G1398" s="82"/>
      <c r="H1398" s="82"/>
      <c r="I1398" s="82"/>
      <c r="J1398" s="82"/>
      <c r="K1398" s="90"/>
      <c r="L1398" s="90"/>
      <c r="M1398" s="90"/>
      <c r="N1398" s="82"/>
      <c r="O1398" s="83"/>
    </row>
    <row r="1399" spans="1:20" s="3" customFormat="1" ht="45" customHeight="1" outlineLevel="2" x14ac:dyDescent="0.2">
      <c r="A1399" s="97"/>
      <c r="B1399" s="72"/>
      <c r="C1399" s="73" t="s">
        <v>445</v>
      </c>
      <c r="D1399" s="74" t="s">
        <v>444</v>
      </c>
      <c r="E1399" s="74" t="s">
        <v>168</v>
      </c>
      <c r="F1399" s="74" t="s">
        <v>443</v>
      </c>
      <c r="G1399" s="74" t="s">
        <v>442</v>
      </c>
      <c r="H1399" s="74" t="s">
        <v>441</v>
      </c>
      <c r="I1399" s="64">
        <v>2</v>
      </c>
      <c r="J1399" s="74" t="s">
        <v>1</v>
      </c>
      <c r="K1399" s="92">
        <v>2657.15</v>
      </c>
      <c r="L1399" s="92">
        <v>2524.29</v>
      </c>
      <c r="M1399" s="87"/>
      <c r="N1399" s="75" t="s">
        <v>440</v>
      </c>
      <c r="O1399" s="76"/>
      <c r="P1399" s="19">
        <f t="shared" ref="P1399" si="260">F1399*O1399</f>
        <v>0</v>
      </c>
      <c r="Q1399" s="19">
        <f t="shared" ref="Q1399" si="261">G1399*O1399</f>
        <v>0</v>
      </c>
      <c r="R1399" s="19">
        <f t="shared" ref="R1399" si="262">K1399*O1399</f>
        <v>0</v>
      </c>
      <c r="S1399" s="19">
        <f t="shared" ref="S1399" si="263">L1399*O1399</f>
        <v>0</v>
      </c>
      <c r="T1399" s="19">
        <f t="shared" ref="T1399" si="264">O1399/I1399</f>
        <v>0</v>
      </c>
    </row>
    <row r="1400" spans="1:20" s="9" customFormat="1" ht="12.95" customHeight="1" outlineLevel="1" x14ac:dyDescent="0.25">
      <c r="A1400" s="96"/>
      <c r="B1400" s="85" t="s">
        <v>5190</v>
      </c>
      <c r="C1400" s="81"/>
      <c r="D1400" s="82"/>
      <c r="E1400" s="82"/>
      <c r="F1400" s="82"/>
      <c r="G1400" s="82"/>
      <c r="H1400" s="82"/>
      <c r="I1400" s="82"/>
      <c r="J1400" s="82"/>
      <c r="K1400" s="90"/>
      <c r="L1400" s="90"/>
      <c r="M1400" s="90"/>
      <c r="N1400" s="82"/>
      <c r="O1400" s="83"/>
    </row>
    <row r="1401" spans="1:20" s="3" customFormat="1" ht="45" customHeight="1" outlineLevel="2" x14ac:dyDescent="0.2">
      <c r="A1401" s="97"/>
      <c r="B1401" s="62"/>
      <c r="C1401" s="63" t="s">
        <v>434</v>
      </c>
      <c r="D1401" s="64" t="s">
        <v>433</v>
      </c>
      <c r="E1401" s="64" t="s">
        <v>168</v>
      </c>
      <c r="F1401" s="64" t="s">
        <v>432</v>
      </c>
      <c r="G1401" s="64" t="s">
        <v>423</v>
      </c>
      <c r="H1401" s="64" t="s">
        <v>431</v>
      </c>
      <c r="I1401" s="64">
        <v>12</v>
      </c>
      <c r="J1401" s="64" t="s">
        <v>1</v>
      </c>
      <c r="K1401" s="87">
        <v>1530.04</v>
      </c>
      <c r="L1401" s="87">
        <v>1453.54</v>
      </c>
      <c r="M1401" s="87"/>
      <c r="N1401" s="65" t="s">
        <v>222</v>
      </c>
      <c r="O1401" s="66"/>
      <c r="P1401" s="19">
        <f t="shared" ref="P1401:P1412" si="265">F1401*O1401</f>
        <v>0</v>
      </c>
      <c r="Q1401" s="19">
        <f t="shared" ref="Q1401:Q1412" si="266">G1401*O1401</f>
        <v>0</v>
      </c>
      <c r="R1401" s="19">
        <f t="shared" ref="R1401:R1412" si="267">K1401*O1401</f>
        <v>0</v>
      </c>
      <c r="S1401" s="19">
        <f t="shared" ref="S1401:S1412" si="268">L1401*O1401</f>
        <v>0</v>
      </c>
      <c r="T1401" s="19">
        <f t="shared" ref="T1401:T1412" si="269">O1401/I1401</f>
        <v>0</v>
      </c>
    </row>
    <row r="1402" spans="1:20" s="3" customFormat="1" ht="45" customHeight="1" outlineLevel="2" x14ac:dyDescent="0.2">
      <c r="A1402" s="97"/>
      <c r="B1402" s="8"/>
      <c r="C1402" s="7" t="s">
        <v>439</v>
      </c>
      <c r="D1402" s="6" t="s">
        <v>438</v>
      </c>
      <c r="E1402" s="6" t="s">
        <v>168</v>
      </c>
      <c r="F1402" s="6" t="s">
        <v>437</v>
      </c>
      <c r="G1402" s="6" t="s">
        <v>436</v>
      </c>
      <c r="H1402" s="6" t="s">
        <v>435</v>
      </c>
      <c r="I1402" s="64">
        <v>12</v>
      </c>
      <c r="J1402" s="6" t="s">
        <v>1</v>
      </c>
      <c r="K1402" s="88">
        <v>2023.88</v>
      </c>
      <c r="L1402" s="88">
        <v>1922.69</v>
      </c>
      <c r="M1402" s="87"/>
      <c r="N1402" s="5" t="s">
        <v>222</v>
      </c>
      <c r="O1402" s="4"/>
      <c r="P1402" s="19">
        <f t="shared" si="265"/>
        <v>0</v>
      </c>
      <c r="Q1402" s="19">
        <f t="shared" si="266"/>
        <v>0</v>
      </c>
      <c r="R1402" s="19">
        <f t="shared" si="267"/>
        <v>0</v>
      </c>
      <c r="S1402" s="19">
        <f t="shared" si="268"/>
        <v>0</v>
      </c>
      <c r="T1402" s="19">
        <f t="shared" si="269"/>
        <v>0</v>
      </c>
    </row>
    <row r="1403" spans="1:20" s="3" customFormat="1" ht="45" customHeight="1" outlineLevel="2" x14ac:dyDescent="0.2">
      <c r="A1403" s="97"/>
      <c r="B1403" s="8"/>
      <c r="C1403" s="7" t="s">
        <v>408</v>
      </c>
      <c r="D1403" s="6" t="s">
        <v>407</v>
      </c>
      <c r="E1403" s="6" t="s">
        <v>168</v>
      </c>
      <c r="F1403" s="6" t="s">
        <v>406</v>
      </c>
      <c r="G1403" s="6" t="s">
        <v>405</v>
      </c>
      <c r="H1403" s="6" t="s">
        <v>404</v>
      </c>
      <c r="I1403" s="64">
        <v>8</v>
      </c>
      <c r="J1403" s="6" t="s">
        <v>1</v>
      </c>
      <c r="K1403" s="88">
        <v>2801.42</v>
      </c>
      <c r="L1403" s="88">
        <v>2661.35</v>
      </c>
      <c r="M1403" s="87"/>
      <c r="N1403" s="5" t="s">
        <v>54</v>
      </c>
      <c r="O1403" s="4"/>
      <c r="P1403" s="19">
        <f t="shared" si="265"/>
        <v>0</v>
      </c>
      <c r="Q1403" s="19">
        <f t="shared" si="266"/>
        <v>0</v>
      </c>
      <c r="R1403" s="19">
        <f t="shared" si="267"/>
        <v>0</v>
      </c>
      <c r="S1403" s="19">
        <f t="shared" si="268"/>
        <v>0</v>
      </c>
      <c r="T1403" s="19">
        <f t="shared" si="269"/>
        <v>0</v>
      </c>
    </row>
    <row r="1404" spans="1:20" s="3" customFormat="1" ht="45" customHeight="1" outlineLevel="2" x14ac:dyDescent="0.2">
      <c r="A1404" s="97"/>
      <c r="B1404" s="8"/>
      <c r="C1404" s="7" t="s">
        <v>421</v>
      </c>
      <c r="D1404" s="6" t="s">
        <v>420</v>
      </c>
      <c r="E1404" s="6" t="s">
        <v>168</v>
      </c>
      <c r="F1404" s="6" t="s">
        <v>419</v>
      </c>
      <c r="G1404" s="6" t="s">
        <v>418</v>
      </c>
      <c r="H1404" s="6" t="s">
        <v>417</v>
      </c>
      <c r="I1404" s="64">
        <v>18</v>
      </c>
      <c r="J1404" s="6" t="s">
        <v>1</v>
      </c>
      <c r="K1404" s="88">
        <v>3727.5</v>
      </c>
      <c r="L1404" s="88">
        <v>3541.13</v>
      </c>
      <c r="M1404" s="87"/>
      <c r="N1404" s="5" t="s">
        <v>9</v>
      </c>
      <c r="O1404" s="4"/>
      <c r="P1404" s="19">
        <f t="shared" si="265"/>
        <v>0</v>
      </c>
      <c r="Q1404" s="19">
        <f t="shared" si="266"/>
        <v>0</v>
      </c>
      <c r="R1404" s="19">
        <f t="shared" si="267"/>
        <v>0</v>
      </c>
      <c r="S1404" s="19">
        <f t="shared" si="268"/>
        <v>0</v>
      </c>
      <c r="T1404" s="19">
        <f t="shared" si="269"/>
        <v>0</v>
      </c>
    </row>
    <row r="1405" spans="1:20" s="3" customFormat="1" ht="45" customHeight="1" outlineLevel="2" x14ac:dyDescent="0.2">
      <c r="A1405" s="97"/>
      <c r="B1405" s="8"/>
      <c r="C1405" s="7" t="s">
        <v>398</v>
      </c>
      <c r="D1405" s="6" t="s">
        <v>397</v>
      </c>
      <c r="E1405" s="6" t="s">
        <v>168</v>
      </c>
      <c r="F1405" s="6" t="s">
        <v>396</v>
      </c>
      <c r="G1405" s="6" t="s">
        <v>369</v>
      </c>
      <c r="H1405" s="6" t="s">
        <v>395</v>
      </c>
      <c r="I1405" s="64">
        <v>12</v>
      </c>
      <c r="J1405" s="6" t="s">
        <v>1</v>
      </c>
      <c r="K1405" s="88">
        <v>4477.3599999999997</v>
      </c>
      <c r="L1405" s="88">
        <v>4253.49</v>
      </c>
      <c r="M1405" s="87"/>
      <c r="N1405" s="5" t="s">
        <v>0</v>
      </c>
      <c r="O1405" s="4"/>
      <c r="P1405" s="19">
        <f t="shared" si="265"/>
        <v>0</v>
      </c>
      <c r="Q1405" s="19">
        <f t="shared" si="266"/>
        <v>0</v>
      </c>
      <c r="R1405" s="19">
        <f t="shared" si="267"/>
        <v>0</v>
      </c>
      <c r="S1405" s="19">
        <f t="shared" si="268"/>
        <v>0</v>
      </c>
      <c r="T1405" s="19">
        <f t="shared" si="269"/>
        <v>0</v>
      </c>
    </row>
    <row r="1406" spans="1:20" s="3" customFormat="1" ht="45" customHeight="1" outlineLevel="2" x14ac:dyDescent="0.2">
      <c r="A1406" s="97"/>
      <c r="B1406" s="8"/>
      <c r="C1406" s="7" t="s">
        <v>412</v>
      </c>
      <c r="D1406" s="6" t="s">
        <v>411</v>
      </c>
      <c r="E1406" s="6" t="s">
        <v>168</v>
      </c>
      <c r="F1406" s="6" t="s">
        <v>410</v>
      </c>
      <c r="G1406" s="6" t="s">
        <v>212</v>
      </c>
      <c r="H1406" s="6" t="s">
        <v>409</v>
      </c>
      <c r="I1406" s="64">
        <v>8</v>
      </c>
      <c r="J1406" s="6" t="s">
        <v>1</v>
      </c>
      <c r="K1406" s="88">
        <v>3772.39</v>
      </c>
      <c r="L1406" s="88">
        <v>3583.77</v>
      </c>
      <c r="M1406" s="87"/>
      <c r="N1406" s="5" t="s">
        <v>13</v>
      </c>
      <c r="O1406" s="4"/>
      <c r="P1406" s="19">
        <f t="shared" si="265"/>
        <v>0</v>
      </c>
      <c r="Q1406" s="19">
        <f t="shared" si="266"/>
        <v>0</v>
      </c>
      <c r="R1406" s="19">
        <f t="shared" si="267"/>
        <v>0</v>
      </c>
      <c r="S1406" s="19">
        <f t="shared" si="268"/>
        <v>0</v>
      </c>
      <c r="T1406" s="19">
        <f t="shared" si="269"/>
        <v>0</v>
      </c>
    </row>
    <row r="1407" spans="1:20" s="3" customFormat="1" ht="45" customHeight="1" outlineLevel="2" x14ac:dyDescent="0.2">
      <c r="A1407" s="97"/>
      <c r="B1407" s="8"/>
      <c r="C1407" s="7" t="s">
        <v>416</v>
      </c>
      <c r="D1407" s="6" t="s">
        <v>415</v>
      </c>
      <c r="E1407" s="6" t="s">
        <v>168</v>
      </c>
      <c r="F1407" s="6" t="s">
        <v>414</v>
      </c>
      <c r="G1407" s="6" t="s">
        <v>50</v>
      </c>
      <c r="H1407" s="6" t="s">
        <v>413</v>
      </c>
      <c r="I1407" s="64">
        <v>4</v>
      </c>
      <c r="J1407" s="6" t="s">
        <v>1</v>
      </c>
      <c r="K1407" s="88">
        <v>7868.04</v>
      </c>
      <c r="L1407" s="88">
        <v>7474.64</v>
      </c>
      <c r="M1407" s="87"/>
      <c r="N1407" s="5" t="s">
        <v>13</v>
      </c>
      <c r="O1407" s="4"/>
      <c r="P1407" s="19">
        <f t="shared" si="265"/>
        <v>0</v>
      </c>
      <c r="Q1407" s="19">
        <f t="shared" si="266"/>
        <v>0</v>
      </c>
      <c r="R1407" s="19">
        <f t="shared" si="267"/>
        <v>0</v>
      </c>
      <c r="S1407" s="19">
        <f t="shared" si="268"/>
        <v>0</v>
      </c>
      <c r="T1407" s="19">
        <f t="shared" si="269"/>
        <v>0</v>
      </c>
    </row>
    <row r="1408" spans="1:20" s="3" customFormat="1" ht="45" customHeight="1" outlineLevel="2" x14ac:dyDescent="0.2">
      <c r="A1408" s="97"/>
      <c r="B1408" s="8"/>
      <c r="C1408" s="7" t="s">
        <v>403</v>
      </c>
      <c r="D1408" s="6" t="s">
        <v>402</v>
      </c>
      <c r="E1408" s="6" t="s">
        <v>168</v>
      </c>
      <c r="F1408" s="6" t="s">
        <v>401</v>
      </c>
      <c r="G1408" s="6" t="s">
        <v>400</v>
      </c>
      <c r="H1408" s="6" t="s">
        <v>399</v>
      </c>
      <c r="I1408" s="64">
        <v>4</v>
      </c>
      <c r="J1408" s="6" t="s">
        <v>1</v>
      </c>
      <c r="K1408" s="88">
        <v>5269.97</v>
      </c>
      <c r="L1408" s="88">
        <v>5006.47</v>
      </c>
      <c r="M1408" s="87"/>
      <c r="N1408" s="5" t="s">
        <v>0</v>
      </c>
      <c r="O1408" s="4"/>
      <c r="P1408" s="19">
        <f t="shared" si="265"/>
        <v>0</v>
      </c>
      <c r="Q1408" s="19">
        <f t="shared" si="266"/>
        <v>0</v>
      </c>
      <c r="R1408" s="19">
        <f t="shared" si="267"/>
        <v>0</v>
      </c>
      <c r="S1408" s="19">
        <f t="shared" si="268"/>
        <v>0</v>
      </c>
      <c r="T1408" s="19">
        <f t="shared" si="269"/>
        <v>0</v>
      </c>
    </row>
    <row r="1409" spans="1:20" s="3" customFormat="1" ht="45" customHeight="1" outlineLevel="2" x14ac:dyDescent="0.2">
      <c r="A1409" s="97"/>
      <c r="B1409" s="8"/>
      <c r="C1409" s="7" t="s">
        <v>394</v>
      </c>
      <c r="D1409" s="6" t="s">
        <v>393</v>
      </c>
      <c r="E1409" s="6" t="s">
        <v>168</v>
      </c>
      <c r="F1409" s="6" t="s">
        <v>392</v>
      </c>
      <c r="G1409" s="6" t="s">
        <v>178</v>
      </c>
      <c r="H1409" s="6" t="s">
        <v>391</v>
      </c>
      <c r="I1409" s="64">
        <v>1</v>
      </c>
      <c r="J1409" s="6" t="s">
        <v>1</v>
      </c>
      <c r="K1409" s="88">
        <v>14181.18</v>
      </c>
      <c r="L1409" s="88">
        <v>13472.12</v>
      </c>
      <c r="M1409" s="87"/>
      <c r="N1409" s="5" t="s">
        <v>13</v>
      </c>
      <c r="O1409" s="4"/>
      <c r="P1409" s="19">
        <f t="shared" si="265"/>
        <v>0</v>
      </c>
      <c r="Q1409" s="19">
        <f t="shared" si="266"/>
        <v>0</v>
      </c>
      <c r="R1409" s="19">
        <f t="shared" si="267"/>
        <v>0</v>
      </c>
      <c r="S1409" s="19">
        <f t="shared" si="268"/>
        <v>0</v>
      </c>
      <c r="T1409" s="19">
        <f t="shared" si="269"/>
        <v>0</v>
      </c>
    </row>
    <row r="1410" spans="1:20" s="3" customFormat="1" ht="45" customHeight="1" outlineLevel="2" x14ac:dyDescent="0.2">
      <c r="A1410" s="97"/>
      <c r="B1410" s="8"/>
      <c r="C1410" s="7" t="s">
        <v>390</v>
      </c>
      <c r="D1410" s="6" t="s">
        <v>389</v>
      </c>
      <c r="E1410" s="6" t="s">
        <v>168</v>
      </c>
      <c r="F1410" s="6" t="s">
        <v>388</v>
      </c>
      <c r="G1410" s="6" t="s">
        <v>387</v>
      </c>
      <c r="H1410" s="6" t="s">
        <v>386</v>
      </c>
      <c r="I1410" s="64">
        <v>1</v>
      </c>
      <c r="J1410" s="6" t="s">
        <v>1</v>
      </c>
      <c r="K1410" s="88">
        <v>20096.330000000002</v>
      </c>
      <c r="L1410" s="88">
        <v>19091.509999999998</v>
      </c>
      <c r="M1410" s="87"/>
      <c r="N1410" s="5" t="s">
        <v>39</v>
      </c>
      <c r="O1410" s="4"/>
      <c r="P1410" s="19">
        <f t="shared" si="265"/>
        <v>0</v>
      </c>
      <c r="Q1410" s="19">
        <f t="shared" si="266"/>
        <v>0</v>
      </c>
      <c r="R1410" s="19">
        <f t="shared" si="267"/>
        <v>0</v>
      </c>
      <c r="S1410" s="19">
        <f t="shared" si="268"/>
        <v>0</v>
      </c>
      <c r="T1410" s="19">
        <f t="shared" si="269"/>
        <v>0</v>
      </c>
    </row>
    <row r="1411" spans="1:20" s="3" customFormat="1" ht="45" customHeight="1" outlineLevel="2" x14ac:dyDescent="0.2">
      <c r="A1411" s="97"/>
      <c r="B1411" s="8"/>
      <c r="C1411" s="7" t="s">
        <v>426</v>
      </c>
      <c r="D1411" s="6" t="s">
        <v>425</v>
      </c>
      <c r="E1411" s="6" t="s">
        <v>168</v>
      </c>
      <c r="F1411" s="6" t="s">
        <v>424</v>
      </c>
      <c r="G1411" s="6" t="s">
        <v>423</v>
      </c>
      <c r="H1411" s="6" t="s">
        <v>422</v>
      </c>
      <c r="I1411" s="64">
        <v>16</v>
      </c>
      <c r="J1411" s="6" t="s">
        <v>1</v>
      </c>
      <c r="K1411" s="88">
        <v>1443.67</v>
      </c>
      <c r="L1411" s="88">
        <v>1371.49</v>
      </c>
      <c r="M1411" s="87"/>
      <c r="N1411" s="5" t="s">
        <v>222</v>
      </c>
      <c r="O1411" s="4"/>
      <c r="P1411" s="19">
        <f t="shared" si="265"/>
        <v>0</v>
      </c>
      <c r="Q1411" s="19">
        <f t="shared" si="266"/>
        <v>0</v>
      </c>
      <c r="R1411" s="19">
        <f t="shared" si="267"/>
        <v>0</v>
      </c>
      <c r="S1411" s="19">
        <f t="shared" si="268"/>
        <v>0</v>
      </c>
      <c r="T1411" s="19">
        <f t="shared" si="269"/>
        <v>0</v>
      </c>
    </row>
    <row r="1412" spans="1:20" s="3" customFormat="1" ht="45" customHeight="1" outlineLevel="2" x14ac:dyDescent="0.2">
      <c r="A1412" s="97"/>
      <c r="B1412" s="67"/>
      <c r="C1412" s="68" t="s">
        <v>430</v>
      </c>
      <c r="D1412" s="69" t="s">
        <v>429</v>
      </c>
      <c r="E1412" s="69" t="s">
        <v>168</v>
      </c>
      <c r="F1412" s="69" t="s">
        <v>428</v>
      </c>
      <c r="G1412" s="69" t="s">
        <v>304</v>
      </c>
      <c r="H1412" s="69" t="s">
        <v>427</v>
      </c>
      <c r="I1412" s="64">
        <v>16</v>
      </c>
      <c r="J1412" s="69" t="s">
        <v>1</v>
      </c>
      <c r="K1412" s="89">
        <v>2521.46</v>
      </c>
      <c r="L1412" s="89">
        <v>2395.39</v>
      </c>
      <c r="M1412" s="87"/>
      <c r="N1412" s="70" t="s">
        <v>222</v>
      </c>
      <c r="O1412" s="71"/>
      <c r="P1412" s="19">
        <f t="shared" si="265"/>
        <v>0</v>
      </c>
      <c r="Q1412" s="19">
        <f t="shared" si="266"/>
        <v>0</v>
      </c>
      <c r="R1412" s="19">
        <f t="shared" si="267"/>
        <v>0</v>
      </c>
      <c r="S1412" s="19">
        <f t="shared" si="268"/>
        <v>0</v>
      </c>
      <c r="T1412" s="19">
        <f t="shared" si="269"/>
        <v>0</v>
      </c>
    </row>
    <row r="1413" spans="1:20" s="9" customFormat="1" ht="12.95" customHeight="1" outlineLevel="1" x14ac:dyDescent="0.25">
      <c r="A1413" s="96"/>
      <c r="B1413" s="85" t="s">
        <v>5191</v>
      </c>
      <c r="C1413" s="81"/>
      <c r="D1413" s="82"/>
      <c r="E1413" s="82"/>
      <c r="F1413" s="82"/>
      <c r="G1413" s="82"/>
      <c r="H1413" s="82"/>
      <c r="I1413" s="82"/>
      <c r="J1413" s="82"/>
      <c r="K1413" s="90"/>
      <c r="L1413" s="90"/>
      <c r="M1413" s="90"/>
      <c r="N1413" s="82"/>
      <c r="O1413" s="83"/>
    </row>
    <row r="1414" spans="1:20" s="3" customFormat="1" ht="45" customHeight="1" outlineLevel="2" x14ac:dyDescent="0.2">
      <c r="A1414" s="97"/>
      <c r="B1414" s="72"/>
      <c r="C1414" s="73" t="s">
        <v>385</v>
      </c>
      <c r="D1414" s="74" t="s">
        <v>384</v>
      </c>
      <c r="E1414" s="74" t="s">
        <v>168</v>
      </c>
      <c r="F1414" s="74" t="s">
        <v>383</v>
      </c>
      <c r="G1414" s="74" t="s">
        <v>382</v>
      </c>
      <c r="H1414" s="74" t="s">
        <v>381</v>
      </c>
      <c r="I1414" s="64">
        <v>12</v>
      </c>
      <c r="J1414" s="74" t="s">
        <v>1</v>
      </c>
      <c r="K1414" s="92">
        <v>3139.49</v>
      </c>
      <c r="L1414" s="92">
        <v>2982.52</v>
      </c>
      <c r="M1414" s="87"/>
      <c r="N1414" s="75" t="s">
        <v>13</v>
      </c>
      <c r="O1414" s="76"/>
      <c r="P1414" s="19">
        <f t="shared" ref="P1414" si="270">F1414*O1414</f>
        <v>0</v>
      </c>
      <c r="Q1414" s="19">
        <f t="shared" ref="Q1414" si="271">G1414*O1414</f>
        <v>0</v>
      </c>
      <c r="R1414" s="19">
        <f t="shared" ref="R1414" si="272">K1414*O1414</f>
        <v>0</v>
      </c>
      <c r="S1414" s="19">
        <f t="shared" ref="S1414" si="273">L1414*O1414</f>
        <v>0</v>
      </c>
      <c r="T1414" s="19">
        <f t="shared" ref="T1414" si="274">O1414/I1414</f>
        <v>0</v>
      </c>
    </row>
    <row r="1415" spans="1:20" s="9" customFormat="1" ht="12.95" customHeight="1" outlineLevel="1" x14ac:dyDescent="0.25">
      <c r="A1415" s="96"/>
      <c r="B1415" s="85" t="s">
        <v>5192</v>
      </c>
      <c r="C1415" s="81"/>
      <c r="D1415" s="82"/>
      <c r="E1415" s="82"/>
      <c r="F1415" s="82"/>
      <c r="G1415" s="82"/>
      <c r="H1415" s="82"/>
      <c r="I1415" s="82"/>
      <c r="J1415" s="82"/>
      <c r="K1415" s="90"/>
      <c r="L1415" s="90"/>
      <c r="M1415" s="90"/>
      <c r="N1415" s="82"/>
      <c r="O1415" s="83"/>
    </row>
    <row r="1416" spans="1:20" s="3" customFormat="1" ht="45" customHeight="1" outlineLevel="2" x14ac:dyDescent="0.2">
      <c r="A1416" s="97"/>
      <c r="B1416" s="62"/>
      <c r="C1416" s="63" t="s">
        <v>324</v>
      </c>
      <c r="D1416" s="64" t="s">
        <v>323</v>
      </c>
      <c r="E1416" s="64" t="s">
        <v>168</v>
      </c>
      <c r="F1416" s="64" t="s">
        <v>322</v>
      </c>
      <c r="G1416" s="64" t="s">
        <v>212</v>
      </c>
      <c r="H1416" s="64" t="s">
        <v>321</v>
      </c>
      <c r="I1416" s="64">
        <v>12</v>
      </c>
      <c r="J1416" s="64" t="s">
        <v>1</v>
      </c>
      <c r="K1416" s="87">
        <v>1537.99</v>
      </c>
      <c r="L1416" s="87">
        <v>1461.09</v>
      </c>
      <c r="M1416" s="87"/>
      <c r="N1416" s="65" t="s">
        <v>9</v>
      </c>
      <c r="O1416" s="66"/>
      <c r="P1416" s="19">
        <f t="shared" ref="P1416:P1432" si="275">F1416*O1416</f>
        <v>0</v>
      </c>
      <c r="Q1416" s="19">
        <f t="shared" ref="Q1416:Q1432" si="276">G1416*O1416</f>
        <v>0</v>
      </c>
      <c r="R1416" s="19">
        <f t="shared" ref="R1416:R1432" si="277">K1416*O1416</f>
        <v>0</v>
      </c>
      <c r="S1416" s="19">
        <f t="shared" ref="S1416:S1432" si="278">L1416*O1416</f>
        <v>0</v>
      </c>
      <c r="T1416" s="19">
        <f t="shared" ref="T1416:T1432" si="279">O1416/I1416</f>
        <v>0</v>
      </c>
    </row>
    <row r="1417" spans="1:20" s="3" customFormat="1" ht="45" customHeight="1" outlineLevel="2" x14ac:dyDescent="0.2">
      <c r="A1417" s="97"/>
      <c r="B1417" s="8"/>
      <c r="C1417" s="7" t="s">
        <v>320</v>
      </c>
      <c r="D1417" s="6" t="s">
        <v>319</v>
      </c>
      <c r="E1417" s="6" t="s">
        <v>168</v>
      </c>
      <c r="F1417" s="6" t="s">
        <v>318</v>
      </c>
      <c r="G1417" s="6" t="s">
        <v>304</v>
      </c>
      <c r="H1417" s="6" t="s">
        <v>317</v>
      </c>
      <c r="I1417" s="64">
        <v>6</v>
      </c>
      <c r="J1417" s="6" t="s">
        <v>1</v>
      </c>
      <c r="K1417" s="88">
        <v>2169.0500000000002</v>
      </c>
      <c r="L1417" s="88">
        <v>2060.6</v>
      </c>
      <c r="M1417" s="87"/>
      <c r="N1417" s="5" t="s">
        <v>54</v>
      </c>
      <c r="O1417" s="4"/>
      <c r="P1417" s="19">
        <f t="shared" si="275"/>
        <v>0</v>
      </c>
      <c r="Q1417" s="19">
        <f t="shared" si="276"/>
        <v>0</v>
      </c>
      <c r="R1417" s="19">
        <f t="shared" si="277"/>
        <v>0</v>
      </c>
      <c r="S1417" s="19">
        <f t="shared" si="278"/>
        <v>0</v>
      </c>
      <c r="T1417" s="19">
        <f t="shared" si="279"/>
        <v>0</v>
      </c>
    </row>
    <row r="1418" spans="1:20" s="3" customFormat="1" ht="45" customHeight="1" outlineLevel="2" x14ac:dyDescent="0.2">
      <c r="A1418" s="97"/>
      <c r="B1418" s="8"/>
      <c r="C1418" s="7" t="s">
        <v>316</v>
      </c>
      <c r="D1418" s="6" t="s">
        <v>315</v>
      </c>
      <c r="E1418" s="6" t="s">
        <v>168</v>
      </c>
      <c r="F1418" s="6" t="s">
        <v>314</v>
      </c>
      <c r="G1418" s="6" t="s">
        <v>212</v>
      </c>
      <c r="H1418" s="6" t="s">
        <v>313</v>
      </c>
      <c r="I1418" s="64">
        <v>12</v>
      </c>
      <c r="J1418" s="6" t="s">
        <v>1</v>
      </c>
      <c r="K1418" s="88">
        <v>1727.48</v>
      </c>
      <c r="L1418" s="88">
        <v>1641.11</v>
      </c>
      <c r="M1418" s="87"/>
      <c r="N1418" s="5" t="s">
        <v>54</v>
      </c>
      <c r="O1418" s="4"/>
      <c r="P1418" s="19">
        <f t="shared" si="275"/>
        <v>0</v>
      </c>
      <c r="Q1418" s="19">
        <f t="shared" si="276"/>
        <v>0</v>
      </c>
      <c r="R1418" s="19">
        <f t="shared" si="277"/>
        <v>0</v>
      </c>
      <c r="S1418" s="19">
        <f t="shared" si="278"/>
        <v>0</v>
      </c>
      <c r="T1418" s="19">
        <f t="shared" si="279"/>
        <v>0</v>
      </c>
    </row>
    <row r="1419" spans="1:20" s="3" customFormat="1" ht="45" customHeight="1" outlineLevel="2" x14ac:dyDescent="0.2">
      <c r="A1419" s="97"/>
      <c r="B1419" s="8"/>
      <c r="C1419" s="7" t="s">
        <v>307</v>
      </c>
      <c r="D1419" s="6" t="s">
        <v>306</v>
      </c>
      <c r="E1419" s="6" t="s">
        <v>168</v>
      </c>
      <c r="F1419" s="6" t="s">
        <v>305</v>
      </c>
      <c r="G1419" s="6" t="s">
        <v>304</v>
      </c>
      <c r="H1419" s="6" t="s">
        <v>303</v>
      </c>
      <c r="I1419" s="64">
        <v>6</v>
      </c>
      <c r="J1419" s="6" t="s">
        <v>1</v>
      </c>
      <c r="K1419" s="88">
        <v>2702.81</v>
      </c>
      <c r="L1419" s="88">
        <v>2567.67</v>
      </c>
      <c r="M1419" s="87"/>
      <c r="N1419" s="5" t="s">
        <v>0</v>
      </c>
      <c r="O1419" s="4"/>
      <c r="P1419" s="19">
        <f t="shared" si="275"/>
        <v>0</v>
      </c>
      <c r="Q1419" s="19">
        <f t="shared" si="276"/>
        <v>0</v>
      </c>
      <c r="R1419" s="19">
        <f t="shared" si="277"/>
        <v>0</v>
      </c>
      <c r="S1419" s="19">
        <f t="shared" si="278"/>
        <v>0</v>
      </c>
      <c r="T1419" s="19">
        <f t="shared" si="279"/>
        <v>0</v>
      </c>
    </row>
    <row r="1420" spans="1:20" s="3" customFormat="1" ht="45" customHeight="1" outlineLevel="2" x14ac:dyDescent="0.2">
      <c r="A1420" s="97"/>
      <c r="B1420" s="8"/>
      <c r="C1420" s="7" t="s">
        <v>312</v>
      </c>
      <c r="D1420" s="6" t="s">
        <v>311</v>
      </c>
      <c r="E1420" s="6" t="s">
        <v>168</v>
      </c>
      <c r="F1420" s="6" t="s">
        <v>310</v>
      </c>
      <c r="G1420" s="6" t="s">
        <v>309</v>
      </c>
      <c r="H1420" s="6" t="s">
        <v>308</v>
      </c>
      <c r="I1420" s="64">
        <v>4</v>
      </c>
      <c r="J1420" s="6" t="s">
        <v>1</v>
      </c>
      <c r="K1420" s="88">
        <v>3361.95</v>
      </c>
      <c r="L1420" s="88">
        <v>3193.85</v>
      </c>
      <c r="M1420" s="87"/>
      <c r="N1420" s="5" t="s">
        <v>39</v>
      </c>
      <c r="O1420" s="4"/>
      <c r="P1420" s="19">
        <f t="shared" si="275"/>
        <v>0</v>
      </c>
      <c r="Q1420" s="19">
        <f t="shared" si="276"/>
        <v>0</v>
      </c>
      <c r="R1420" s="19">
        <f t="shared" si="277"/>
        <v>0</v>
      </c>
      <c r="S1420" s="19">
        <f t="shared" si="278"/>
        <v>0</v>
      </c>
      <c r="T1420" s="19">
        <f t="shared" si="279"/>
        <v>0</v>
      </c>
    </row>
    <row r="1421" spans="1:20" s="3" customFormat="1" ht="45" customHeight="1" outlineLevel="2" x14ac:dyDescent="0.2">
      <c r="A1421" s="97"/>
      <c r="B1421" s="8"/>
      <c r="C1421" s="7" t="s">
        <v>329</v>
      </c>
      <c r="D1421" s="6" t="s">
        <v>328</v>
      </c>
      <c r="E1421" s="6" t="s">
        <v>168</v>
      </c>
      <c r="F1421" s="6" t="s">
        <v>327</v>
      </c>
      <c r="G1421" s="6" t="s">
        <v>326</v>
      </c>
      <c r="H1421" s="6" t="s">
        <v>325</v>
      </c>
      <c r="I1421" s="64">
        <v>6</v>
      </c>
      <c r="J1421" s="6" t="s">
        <v>1</v>
      </c>
      <c r="K1421" s="88">
        <v>5285.19</v>
      </c>
      <c r="L1421" s="88">
        <v>5020.93</v>
      </c>
      <c r="M1421" s="87"/>
      <c r="N1421" s="5" t="s">
        <v>39</v>
      </c>
      <c r="O1421" s="4"/>
      <c r="P1421" s="19">
        <f t="shared" si="275"/>
        <v>0</v>
      </c>
      <c r="Q1421" s="19">
        <f t="shared" si="276"/>
        <v>0</v>
      </c>
      <c r="R1421" s="19">
        <f t="shared" si="277"/>
        <v>0</v>
      </c>
      <c r="S1421" s="19">
        <f t="shared" si="278"/>
        <v>0</v>
      </c>
      <c r="T1421" s="19">
        <f t="shared" si="279"/>
        <v>0</v>
      </c>
    </row>
    <row r="1422" spans="1:20" s="3" customFormat="1" ht="45" customHeight="1" outlineLevel="2" x14ac:dyDescent="0.2">
      <c r="A1422" s="97"/>
      <c r="B1422" s="8"/>
      <c r="C1422" s="7" t="s">
        <v>372</v>
      </c>
      <c r="D1422" s="6" t="s">
        <v>371</v>
      </c>
      <c r="E1422" s="6" t="s">
        <v>168</v>
      </c>
      <c r="F1422" s="6" t="s">
        <v>370</v>
      </c>
      <c r="G1422" s="6" t="s">
        <v>369</v>
      </c>
      <c r="H1422" s="6" t="s">
        <v>368</v>
      </c>
      <c r="I1422" s="64">
        <v>6</v>
      </c>
      <c r="J1422" s="6" t="s">
        <v>1</v>
      </c>
      <c r="K1422" s="88">
        <v>3489.55</v>
      </c>
      <c r="L1422" s="88">
        <v>3315.07</v>
      </c>
      <c r="M1422" s="87"/>
      <c r="N1422" s="5" t="s">
        <v>39</v>
      </c>
      <c r="O1422" s="4"/>
      <c r="P1422" s="19">
        <f t="shared" si="275"/>
        <v>0</v>
      </c>
      <c r="Q1422" s="19">
        <f t="shared" si="276"/>
        <v>0</v>
      </c>
      <c r="R1422" s="19">
        <f t="shared" si="277"/>
        <v>0</v>
      </c>
      <c r="S1422" s="19">
        <f t="shared" si="278"/>
        <v>0</v>
      </c>
      <c r="T1422" s="19">
        <f t="shared" si="279"/>
        <v>0</v>
      </c>
    </row>
    <row r="1423" spans="1:20" s="3" customFormat="1" ht="45" customHeight="1" outlineLevel="2" x14ac:dyDescent="0.2">
      <c r="A1423" s="97"/>
      <c r="B1423" s="8"/>
      <c r="C1423" s="7" t="s">
        <v>367</v>
      </c>
      <c r="D1423" s="6" t="s">
        <v>366</v>
      </c>
      <c r="E1423" s="6" t="s">
        <v>168</v>
      </c>
      <c r="F1423" s="6" t="s">
        <v>365</v>
      </c>
      <c r="G1423" s="6" t="s">
        <v>364</v>
      </c>
      <c r="H1423" s="6" t="s">
        <v>363</v>
      </c>
      <c r="I1423" s="64">
        <v>6</v>
      </c>
      <c r="J1423" s="6" t="s">
        <v>1</v>
      </c>
      <c r="K1423" s="88">
        <v>3812.93</v>
      </c>
      <c r="L1423" s="88">
        <v>3622.28</v>
      </c>
      <c r="M1423" s="87"/>
      <c r="N1423" s="5" t="s">
        <v>0</v>
      </c>
      <c r="O1423" s="4"/>
      <c r="P1423" s="19">
        <f t="shared" si="275"/>
        <v>0</v>
      </c>
      <c r="Q1423" s="19">
        <f t="shared" si="276"/>
        <v>0</v>
      </c>
      <c r="R1423" s="19">
        <f t="shared" si="277"/>
        <v>0</v>
      </c>
      <c r="S1423" s="19">
        <f t="shared" si="278"/>
        <v>0</v>
      </c>
      <c r="T1423" s="19">
        <f t="shared" si="279"/>
        <v>0</v>
      </c>
    </row>
    <row r="1424" spans="1:20" s="3" customFormat="1" ht="45" customHeight="1" outlineLevel="2" x14ac:dyDescent="0.2">
      <c r="A1424" s="97"/>
      <c r="B1424" s="8"/>
      <c r="C1424" s="7" t="s">
        <v>362</v>
      </c>
      <c r="D1424" s="6" t="s">
        <v>361</v>
      </c>
      <c r="E1424" s="6" t="s">
        <v>168</v>
      </c>
      <c r="F1424" s="6" t="s">
        <v>360</v>
      </c>
      <c r="G1424" s="6" t="s">
        <v>359</v>
      </c>
      <c r="H1424" s="6" t="s">
        <v>358</v>
      </c>
      <c r="I1424" s="64">
        <v>8</v>
      </c>
      <c r="J1424" s="6" t="s">
        <v>1</v>
      </c>
      <c r="K1424" s="88">
        <v>2136.1</v>
      </c>
      <c r="L1424" s="88">
        <v>2029.3</v>
      </c>
      <c r="M1424" s="87"/>
      <c r="N1424" s="5" t="s">
        <v>54</v>
      </c>
      <c r="O1424" s="4"/>
      <c r="P1424" s="19">
        <f t="shared" si="275"/>
        <v>0</v>
      </c>
      <c r="Q1424" s="19">
        <f t="shared" si="276"/>
        <v>0</v>
      </c>
      <c r="R1424" s="19">
        <f t="shared" si="277"/>
        <v>0</v>
      </c>
      <c r="S1424" s="19">
        <f t="shared" si="278"/>
        <v>0</v>
      </c>
      <c r="T1424" s="19">
        <f t="shared" si="279"/>
        <v>0</v>
      </c>
    </row>
    <row r="1425" spans="1:20" s="3" customFormat="1" ht="45" customHeight="1" outlineLevel="2" x14ac:dyDescent="0.2">
      <c r="A1425" s="97"/>
      <c r="B1425" s="8"/>
      <c r="C1425" s="7" t="s">
        <v>357</v>
      </c>
      <c r="D1425" s="6" t="s">
        <v>356</v>
      </c>
      <c r="E1425" s="6" t="s">
        <v>168</v>
      </c>
      <c r="F1425" s="6" t="s">
        <v>355</v>
      </c>
      <c r="G1425" s="6" t="s">
        <v>190</v>
      </c>
      <c r="H1425" s="6" t="s">
        <v>354</v>
      </c>
      <c r="I1425" s="64">
        <v>8</v>
      </c>
      <c r="J1425" s="6" t="s">
        <v>1</v>
      </c>
      <c r="K1425" s="88">
        <v>2477.4299999999998</v>
      </c>
      <c r="L1425" s="88">
        <v>2353.56</v>
      </c>
      <c r="M1425" s="87"/>
      <c r="N1425" s="5" t="s">
        <v>54</v>
      </c>
      <c r="O1425" s="4"/>
      <c r="P1425" s="19">
        <f t="shared" si="275"/>
        <v>0</v>
      </c>
      <c r="Q1425" s="19">
        <f t="shared" si="276"/>
        <v>0</v>
      </c>
      <c r="R1425" s="19">
        <f t="shared" si="277"/>
        <v>0</v>
      </c>
      <c r="S1425" s="19">
        <f t="shared" si="278"/>
        <v>0</v>
      </c>
      <c r="T1425" s="19">
        <f t="shared" si="279"/>
        <v>0</v>
      </c>
    </row>
    <row r="1426" spans="1:20" s="3" customFormat="1" ht="45" customHeight="1" outlineLevel="2" x14ac:dyDescent="0.2">
      <c r="A1426" s="97"/>
      <c r="B1426" s="8"/>
      <c r="C1426" s="7" t="s">
        <v>376</v>
      </c>
      <c r="D1426" s="6" t="s">
        <v>375</v>
      </c>
      <c r="E1426" s="6" t="s">
        <v>168</v>
      </c>
      <c r="F1426" s="6" t="s">
        <v>374</v>
      </c>
      <c r="G1426" s="6" t="s">
        <v>364</v>
      </c>
      <c r="H1426" s="6" t="s">
        <v>373</v>
      </c>
      <c r="I1426" s="64">
        <v>6</v>
      </c>
      <c r="J1426" s="6" t="s">
        <v>1</v>
      </c>
      <c r="K1426" s="88">
        <v>4204.01</v>
      </c>
      <c r="L1426" s="88">
        <v>3993.81</v>
      </c>
      <c r="M1426" s="87"/>
      <c r="N1426" s="5" t="s">
        <v>39</v>
      </c>
      <c r="O1426" s="4"/>
      <c r="P1426" s="19">
        <f t="shared" si="275"/>
        <v>0</v>
      </c>
      <c r="Q1426" s="19">
        <f t="shared" si="276"/>
        <v>0</v>
      </c>
      <c r="R1426" s="19">
        <f t="shared" si="277"/>
        <v>0</v>
      </c>
      <c r="S1426" s="19">
        <f t="shared" si="278"/>
        <v>0</v>
      </c>
      <c r="T1426" s="19">
        <f t="shared" si="279"/>
        <v>0</v>
      </c>
    </row>
    <row r="1427" spans="1:20" s="3" customFormat="1" ht="45" customHeight="1" outlineLevel="2" x14ac:dyDescent="0.2">
      <c r="A1427" s="97"/>
      <c r="B1427" s="8"/>
      <c r="C1427" s="7" t="s">
        <v>380</v>
      </c>
      <c r="D1427" s="6" t="s">
        <v>379</v>
      </c>
      <c r="E1427" s="6" t="s">
        <v>168</v>
      </c>
      <c r="F1427" s="6" t="s">
        <v>378</v>
      </c>
      <c r="G1427" s="6" t="s">
        <v>197</v>
      </c>
      <c r="H1427" s="6" t="s">
        <v>377</v>
      </c>
      <c r="I1427" s="64">
        <v>6</v>
      </c>
      <c r="J1427" s="6" t="s">
        <v>1</v>
      </c>
      <c r="K1427" s="88">
        <v>4592.6099999999997</v>
      </c>
      <c r="L1427" s="88">
        <v>4362.9799999999996</v>
      </c>
      <c r="M1427" s="87"/>
      <c r="N1427" s="5" t="s">
        <v>39</v>
      </c>
      <c r="O1427" s="4"/>
      <c r="P1427" s="19">
        <f t="shared" si="275"/>
        <v>0</v>
      </c>
      <c r="Q1427" s="19">
        <f t="shared" si="276"/>
        <v>0</v>
      </c>
      <c r="R1427" s="19">
        <f t="shared" si="277"/>
        <v>0</v>
      </c>
      <c r="S1427" s="19">
        <f t="shared" si="278"/>
        <v>0</v>
      </c>
      <c r="T1427" s="19">
        <f t="shared" si="279"/>
        <v>0</v>
      </c>
    </row>
    <row r="1428" spans="1:20" s="3" customFormat="1" ht="45" customHeight="1" outlineLevel="2" x14ac:dyDescent="0.2">
      <c r="A1428" s="97"/>
      <c r="B1428" s="8"/>
      <c r="C1428" s="7" t="s">
        <v>353</v>
      </c>
      <c r="D1428" s="6" t="s">
        <v>352</v>
      </c>
      <c r="E1428" s="6" t="s">
        <v>168</v>
      </c>
      <c r="F1428" s="6" t="s">
        <v>351</v>
      </c>
      <c r="G1428" s="6" t="s">
        <v>350</v>
      </c>
      <c r="H1428" s="6" t="s">
        <v>349</v>
      </c>
      <c r="I1428" s="64">
        <v>4</v>
      </c>
      <c r="J1428" s="6" t="s">
        <v>1</v>
      </c>
      <c r="K1428" s="88">
        <v>7788.66</v>
      </c>
      <c r="L1428" s="88">
        <v>7399.23</v>
      </c>
      <c r="M1428" s="87"/>
      <c r="N1428" s="5" t="s">
        <v>0</v>
      </c>
      <c r="O1428" s="4"/>
      <c r="P1428" s="19">
        <f t="shared" si="275"/>
        <v>0</v>
      </c>
      <c r="Q1428" s="19">
        <f t="shared" si="276"/>
        <v>0</v>
      </c>
      <c r="R1428" s="19">
        <f t="shared" si="277"/>
        <v>0</v>
      </c>
      <c r="S1428" s="19">
        <f t="shared" si="278"/>
        <v>0</v>
      </c>
      <c r="T1428" s="19">
        <f t="shared" si="279"/>
        <v>0</v>
      </c>
    </row>
    <row r="1429" spans="1:20" s="3" customFormat="1" ht="45" customHeight="1" outlineLevel="2" x14ac:dyDescent="0.2">
      <c r="A1429" s="97"/>
      <c r="B1429" s="8"/>
      <c r="C1429" s="7" t="s">
        <v>343</v>
      </c>
      <c r="D1429" s="6" t="s">
        <v>342</v>
      </c>
      <c r="E1429" s="6" t="s">
        <v>168</v>
      </c>
      <c r="F1429" s="6" t="s">
        <v>341</v>
      </c>
      <c r="G1429" s="6" t="s">
        <v>270</v>
      </c>
      <c r="H1429" s="6" t="s">
        <v>340</v>
      </c>
      <c r="I1429" s="64">
        <v>4</v>
      </c>
      <c r="J1429" s="6" t="s">
        <v>1</v>
      </c>
      <c r="K1429" s="88">
        <v>2768.12</v>
      </c>
      <c r="L1429" s="88">
        <v>2629.71</v>
      </c>
      <c r="M1429" s="87"/>
      <c r="N1429" s="5" t="s">
        <v>0</v>
      </c>
      <c r="O1429" s="4"/>
      <c r="P1429" s="19">
        <f t="shared" si="275"/>
        <v>0</v>
      </c>
      <c r="Q1429" s="19">
        <f t="shared" si="276"/>
        <v>0</v>
      </c>
      <c r="R1429" s="19">
        <f t="shared" si="277"/>
        <v>0</v>
      </c>
      <c r="S1429" s="19">
        <f t="shared" si="278"/>
        <v>0</v>
      </c>
      <c r="T1429" s="19">
        <f t="shared" si="279"/>
        <v>0</v>
      </c>
    </row>
    <row r="1430" spans="1:20" s="3" customFormat="1" ht="45" customHeight="1" outlineLevel="2" x14ac:dyDescent="0.2">
      <c r="A1430" s="97"/>
      <c r="B1430" s="8"/>
      <c r="C1430" s="7" t="s">
        <v>339</v>
      </c>
      <c r="D1430" s="6" t="s">
        <v>338</v>
      </c>
      <c r="E1430" s="6" t="s">
        <v>168</v>
      </c>
      <c r="F1430" s="6" t="s">
        <v>337</v>
      </c>
      <c r="G1430" s="6" t="s">
        <v>336</v>
      </c>
      <c r="H1430" s="6" t="s">
        <v>335</v>
      </c>
      <c r="I1430" s="64">
        <v>4</v>
      </c>
      <c r="J1430" s="6" t="s">
        <v>1</v>
      </c>
      <c r="K1430" s="88">
        <v>3433.17</v>
      </c>
      <c r="L1430" s="88">
        <v>3261.51</v>
      </c>
      <c r="M1430" s="87"/>
      <c r="N1430" s="5" t="s">
        <v>0</v>
      </c>
      <c r="O1430" s="4"/>
      <c r="P1430" s="19">
        <f t="shared" si="275"/>
        <v>0</v>
      </c>
      <c r="Q1430" s="19">
        <f t="shared" si="276"/>
        <v>0</v>
      </c>
      <c r="R1430" s="19">
        <f t="shared" si="277"/>
        <v>0</v>
      </c>
      <c r="S1430" s="19">
        <f t="shared" si="278"/>
        <v>0</v>
      </c>
      <c r="T1430" s="19">
        <f t="shared" si="279"/>
        <v>0</v>
      </c>
    </row>
    <row r="1431" spans="1:20" s="3" customFormat="1" ht="45" customHeight="1" outlineLevel="2" x14ac:dyDescent="0.2">
      <c r="A1431" s="97"/>
      <c r="B1431" s="8"/>
      <c r="C1431" s="7" t="s">
        <v>348</v>
      </c>
      <c r="D1431" s="6" t="s">
        <v>347</v>
      </c>
      <c r="E1431" s="6" t="s">
        <v>168</v>
      </c>
      <c r="F1431" s="6" t="s">
        <v>346</v>
      </c>
      <c r="G1431" s="6" t="s">
        <v>345</v>
      </c>
      <c r="H1431" s="6" t="s">
        <v>344</v>
      </c>
      <c r="I1431" s="64">
        <v>4</v>
      </c>
      <c r="J1431" s="6" t="s">
        <v>1</v>
      </c>
      <c r="K1431" s="88">
        <v>4881.01</v>
      </c>
      <c r="L1431" s="88">
        <v>4636.96</v>
      </c>
      <c r="M1431" s="87"/>
      <c r="N1431" s="5" t="s">
        <v>0</v>
      </c>
      <c r="O1431" s="4"/>
      <c r="P1431" s="19">
        <f t="shared" si="275"/>
        <v>0</v>
      </c>
      <c r="Q1431" s="19">
        <f t="shared" si="276"/>
        <v>0</v>
      </c>
      <c r="R1431" s="19">
        <f t="shared" si="277"/>
        <v>0</v>
      </c>
      <c r="S1431" s="19">
        <f t="shared" si="278"/>
        <v>0</v>
      </c>
      <c r="T1431" s="19">
        <f t="shared" si="279"/>
        <v>0</v>
      </c>
    </row>
    <row r="1432" spans="1:20" s="3" customFormat="1" ht="45" customHeight="1" outlineLevel="2" x14ac:dyDescent="0.2">
      <c r="A1432" s="97"/>
      <c r="B1432" s="67"/>
      <c r="C1432" s="68" t="s">
        <v>334</v>
      </c>
      <c r="D1432" s="69" t="s">
        <v>333</v>
      </c>
      <c r="E1432" s="69" t="s">
        <v>168</v>
      </c>
      <c r="F1432" s="69" t="s">
        <v>332</v>
      </c>
      <c r="G1432" s="69" t="s">
        <v>331</v>
      </c>
      <c r="H1432" s="69" t="s">
        <v>330</v>
      </c>
      <c r="I1432" s="64">
        <v>4</v>
      </c>
      <c r="J1432" s="69" t="s">
        <v>1</v>
      </c>
      <c r="K1432" s="89">
        <v>7659.71</v>
      </c>
      <c r="L1432" s="89">
        <v>7276.72</v>
      </c>
      <c r="M1432" s="87"/>
      <c r="N1432" s="70" t="s">
        <v>0</v>
      </c>
      <c r="O1432" s="71"/>
      <c r="P1432" s="19">
        <f t="shared" si="275"/>
        <v>0</v>
      </c>
      <c r="Q1432" s="19">
        <f t="shared" si="276"/>
        <v>0</v>
      </c>
      <c r="R1432" s="19">
        <f t="shared" si="277"/>
        <v>0</v>
      </c>
      <c r="S1432" s="19">
        <f t="shared" si="278"/>
        <v>0</v>
      </c>
      <c r="T1432" s="19">
        <f t="shared" si="279"/>
        <v>0</v>
      </c>
    </row>
    <row r="1433" spans="1:20" s="9" customFormat="1" ht="12.95" customHeight="1" x14ac:dyDescent="0.25">
      <c r="A1433" s="96"/>
      <c r="B1433" s="80" t="s">
        <v>5193</v>
      </c>
      <c r="C1433" s="81"/>
      <c r="D1433" s="82"/>
      <c r="E1433" s="82"/>
      <c r="F1433" s="82"/>
      <c r="G1433" s="82"/>
      <c r="H1433" s="82"/>
      <c r="I1433" s="82"/>
      <c r="J1433" s="82"/>
      <c r="K1433" s="90"/>
      <c r="L1433" s="90"/>
      <c r="M1433" s="90"/>
      <c r="N1433" s="82"/>
      <c r="O1433" s="83"/>
    </row>
    <row r="1434" spans="1:20" s="9" customFormat="1" ht="12.95" customHeight="1" outlineLevel="1" x14ac:dyDescent="0.25">
      <c r="A1434" s="96"/>
      <c r="B1434" s="84" t="s">
        <v>5194</v>
      </c>
      <c r="C1434" s="77"/>
      <c r="D1434" s="78"/>
      <c r="E1434" s="78"/>
      <c r="F1434" s="78"/>
      <c r="G1434" s="78"/>
      <c r="H1434" s="78"/>
      <c r="I1434" s="78"/>
      <c r="J1434" s="78"/>
      <c r="K1434" s="91"/>
      <c r="L1434" s="91"/>
      <c r="M1434" s="91"/>
      <c r="N1434" s="78"/>
      <c r="O1434" s="79"/>
    </row>
    <row r="1435" spans="1:20" s="3" customFormat="1" ht="45" customHeight="1" outlineLevel="2" x14ac:dyDescent="0.2">
      <c r="A1435" s="97"/>
      <c r="B1435" s="62"/>
      <c r="C1435" s="63" t="s">
        <v>241</v>
      </c>
      <c r="D1435" s="64" t="s">
        <v>240</v>
      </c>
      <c r="E1435" s="64" t="s">
        <v>173</v>
      </c>
      <c r="F1435" s="64" t="s">
        <v>213</v>
      </c>
      <c r="G1435" s="64"/>
      <c r="H1435" s="64"/>
      <c r="I1435" s="64" t="s">
        <v>5205</v>
      </c>
      <c r="J1435" s="64" t="s">
        <v>1</v>
      </c>
      <c r="K1435" s="87">
        <v>106.55</v>
      </c>
      <c r="L1435" s="87">
        <v>101.22</v>
      </c>
      <c r="M1435" s="87"/>
      <c r="N1435" s="65" t="s">
        <v>54</v>
      </c>
      <c r="O1435" s="66"/>
      <c r="P1435" s="19">
        <f t="shared" ref="P1435:P1474" si="280">F1435*O1435</f>
        <v>0</v>
      </c>
      <c r="Q1435" s="19">
        <f t="shared" ref="Q1435:Q1474" si="281">G1435*O1435</f>
        <v>0</v>
      </c>
      <c r="R1435" s="19">
        <f t="shared" ref="R1435:R1474" si="282">K1435*O1435</f>
        <v>0</v>
      </c>
      <c r="S1435" s="19">
        <f t="shared" ref="S1435:S1474" si="283">L1435*O1435</f>
        <v>0</v>
      </c>
      <c r="T1435" s="19">
        <f t="shared" ref="T1435:T1474" si="284">O1435/I1435</f>
        <v>0</v>
      </c>
    </row>
    <row r="1436" spans="1:20" s="3" customFormat="1" ht="45" customHeight="1" outlineLevel="2" x14ac:dyDescent="0.2">
      <c r="A1436" s="97"/>
      <c r="B1436" s="8"/>
      <c r="C1436" s="7" t="s">
        <v>280</v>
      </c>
      <c r="D1436" s="6" t="s">
        <v>279</v>
      </c>
      <c r="E1436" s="6" t="s">
        <v>173</v>
      </c>
      <c r="F1436" s="6"/>
      <c r="G1436" s="6"/>
      <c r="H1436" s="6"/>
      <c r="I1436" s="64" t="s">
        <v>5207</v>
      </c>
      <c r="J1436" s="6" t="s">
        <v>1</v>
      </c>
      <c r="K1436" s="88">
        <v>264.08999999999997</v>
      </c>
      <c r="L1436" s="88">
        <v>250.89</v>
      </c>
      <c r="M1436" s="87"/>
      <c r="N1436" s="5" t="s">
        <v>222</v>
      </c>
      <c r="O1436" s="4"/>
      <c r="P1436" s="19">
        <f t="shared" si="280"/>
        <v>0</v>
      </c>
      <c r="Q1436" s="19">
        <f t="shared" si="281"/>
        <v>0</v>
      </c>
      <c r="R1436" s="19">
        <f t="shared" si="282"/>
        <v>0</v>
      </c>
      <c r="S1436" s="19">
        <f t="shared" si="283"/>
        <v>0</v>
      </c>
      <c r="T1436" s="19">
        <f t="shared" si="284"/>
        <v>0</v>
      </c>
    </row>
    <row r="1437" spans="1:20" s="3" customFormat="1" ht="45" customHeight="1" outlineLevel="2" x14ac:dyDescent="0.2">
      <c r="A1437" s="97"/>
      <c r="B1437" s="8"/>
      <c r="C1437" s="7" t="s">
        <v>226</v>
      </c>
      <c r="D1437" s="6" t="s">
        <v>225</v>
      </c>
      <c r="E1437" s="6" t="s">
        <v>173</v>
      </c>
      <c r="F1437" s="6"/>
      <c r="G1437" s="6"/>
      <c r="H1437" s="6"/>
      <c r="I1437" s="64" t="s">
        <v>5212</v>
      </c>
      <c r="J1437" s="6" t="s">
        <v>1</v>
      </c>
      <c r="K1437" s="88">
        <v>103.38</v>
      </c>
      <c r="L1437" s="88">
        <v>98.21</v>
      </c>
      <c r="M1437" s="87"/>
      <c r="N1437" s="5" t="s">
        <v>222</v>
      </c>
      <c r="O1437" s="4"/>
      <c r="P1437" s="19">
        <f t="shared" si="280"/>
        <v>0</v>
      </c>
      <c r="Q1437" s="19">
        <f t="shared" si="281"/>
        <v>0</v>
      </c>
      <c r="R1437" s="19">
        <f t="shared" si="282"/>
        <v>0</v>
      </c>
      <c r="S1437" s="19">
        <f t="shared" si="283"/>
        <v>0</v>
      </c>
      <c r="T1437" s="19">
        <f t="shared" si="284"/>
        <v>0</v>
      </c>
    </row>
    <row r="1438" spans="1:20" s="3" customFormat="1" ht="45" customHeight="1" outlineLevel="2" x14ac:dyDescent="0.2">
      <c r="A1438" s="97"/>
      <c r="B1438" s="8"/>
      <c r="C1438" s="7" t="s">
        <v>293</v>
      </c>
      <c r="D1438" s="6" t="s">
        <v>292</v>
      </c>
      <c r="E1438" s="6" t="s">
        <v>173</v>
      </c>
      <c r="F1438" s="6" t="s">
        <v>291</v>
      </c>
      <c r="G1438" s="6" t="s">
        <v>236</v>
      </c>
      <c r="H1438" s="6"/>
      <c r="I1438" s="64">
        <v>1</v>
      </c>
      <c r="J1438" s="6" t="s">
        <v>1</v>
      </c>
      <c r="K1438" s="88">
        <v>171.06</v>
      </c>
      <c r="L1438" s="88">
        <v>162.51</v>
      </c>
      <c r="M1438" s="87"/>
      <c r="N1438" s="5" t="s">
        <v>222</v>
      </c>
      <c r="O1438" s="4"/>
      <c r="P1438" s="19">
        <f t="shared" si="280"/>
        <v>0</v>
      </c>
      <c r="Q1438" s="19">
        <f t="shared" si="281"/>
        <v>0</v>
      </c>
      <c r="R1438" s="19">
        <f t="shared" si="282"/>
        <v>0</v>
      </c>
      <c r="S1438" s="19">
        <f t="shared" si="283"/>
        <v>0</v>
      </c>
      <c r="T1438" s="19">
        <f t="shared" si="284"/>
        <v>0</v>
      </c>
    </row>
    <row r="1439" spans="1:20" s="3" customFormat="1" ht="45" customHeight="1" outlineLevel="2" x14ac:dyDescent="0.2">
      <c r="A1439" s="97"/>
      <c r="B1439" s="8"/>
      <c r="C1439" s="7" t="s">
        <v>221</v>
      </c>
      <c r="D1439" s="6" t="s">
        <v>220</v>
      </c>
      <c r="E1439" s="6" t="s">
        <v>173</v>
      </c>
      <c r="F1439" s="6"/>
      <c r="G1439" s="6"/>
      <c r="H1439" s="6"/>
      <c r="I1439" s="64" t="s">
        <v>5211</v>
      </c>
      <c r="J1439" s="6" t="s">
        <v>1</v>
      </c>
      <c r="K1439" s="88">
        <v>91.82</v>
      </c>
      <c r="L1439" s="88">
        <v>87.23</v>
      </c>
      <c r="M1439" s="87"/>
      <c r="N1439" s="5" t="s">
        <v>9</v>
      </c>
      <c r="O1439" s="4"/>
      <c r="P1439" s="19">
        <f t="shared" si="280"/>
        <v>0</v>
      </c>
      <c r="Q1439" s="19">
        <f t="shared" si="281"/>
        <v>0</v>
      </c>
      <c r="R1439" s="19">
        <f t="shared" si="282"/>
        <v>0</v>
      </c>
      <c r="S1439" s="19">
        <f t="shared" si="283"/>
        <v>0</v>
      </c>
      <c r="T1439" s="19">
        <f t="shared" si="284"/>
        <v>0</v>
      </c>
    </row>
    <row r="1440" spans="1:20" s="3" customFormat="1" ht="45" customHeight="1" outlineLevel="2" x14ac:dyDescent="0.2">
      <c r="A1440" s="97"/>
      <c r="B1440" s="8"/>
      <c r="C1440" s="7" t="s">
        <v>235</v>
      </c>
      <c r="D1440" s="6" t="s">
        <v>234</v>
      </c>
      <c r="E1440" s="6" t="s">
        <v>173</v>
      </c>
      <c r="F1440" s="6"/>
      <c r="G1440" s="6"/>
      <c r="H1440" s="6"/>
      <c r="I1440" s="64" t="s">
        <v>5211</v>
      </c>
      <c r="J1440" s="6" t="s">
        <v>1</v>
      </c>
      <c r="K1440" s="88">
        <v>106.55</v>
      </c>
      <c r="L1440" s="88">
        <v>101.22</v>
      </c>
      <c r="M1440" s="87"/>
      <c r="N1440" s="5" t="s">
        <v>9</v>
      </c>
      <c r="O1440" s="4"/>
      <c r="P1440" s="19">
        <f t="shared" si="280"/>
        <v>0</v>
      </c>
      <c r="Q1440" s="19">
        <f t="shared" si="281"/>
        <v>0</v>
      </c>
      <c r="R1440" s="19">
        <f t="shared" si="282"/>
        <v>0</v>
      </c>
      <c r="S1440" s="19">
        <f t="shared" si="283"/>
        <v>0</v>
      </c>
      <c r="T1440" s="19">
        <f t="shared" si="284"/>
        <v>0</v>
      </c>
    </row>
    <row r="1441" spans="1:20" s="3" customFormat="1" ht="45" customHeight="1" outlineLevel="2" x14ac:dyDescent="0.2">
      <c r="A1441" s="97"/>
      <c r="B1441" s="8"/>
      <c r="C1441" s="7" t="s">
        <v>276</v>
      </c>
      <c r="D1441" s="6" t="s">
        <v>275</v>
      </c>
      <c r="E1441" s="6" t="s">
        <v>173</v>
      </c>
      <c r="F1441" s="6" t="s">
        <v>154</v>
      </c>
      <c r="G1441" s="6" t="s">
        <v>236</v>
      </c>
      <c r="H1441" s="6"/>
      <c r="I1441" s="64">
        <v>1</v>
      </c>
      <c r="J1441" s="6" t="s">
        <v>1</v>
      </c>
      <c r="K1441" s="88">
        <v>42.06</v>
      </c>
      <c r="L1441" s="88">
        <v>39.96</v>
      </c>
      <c r="M1441" s="87"/>
      <c r="N1441" s="5" t="s">
        <v>9</v>
      </c>
      <c r="O1441" s="4"/>
      <c r="P1441" s="19">
        <f t="shared" si="280"/>
        <v>0</v>
      </c>
      <c r="Q1441" s="19">
        <f t="shared" si="281"/>
        <v>0</v>
      </c>
      <c r="R1441" s="19">
        <f t="shared" si="282"/>
        <v>0</v>
      </c>
      <c r="S1441" s="19">
        <f t="shared" si="283"/>
        <v>0</v>
      </c>
      <c r="T1441" s="19">
        <f t="shared" si="284"/>
        <v>0</v>
      </c>
    </row>
    <row r="1442" spans="1:20" s="3" customFormat="1" ht="45" customHeight="1" outlineLevel="2" x14ac:dyDescent="0.2">
      <c r="A1442" s="97"/>
      <c r="B1442" s="8"/>
      <c r="C1442" s="7" t="s">
        <v>224</v>
      </c>
      <c r="D1442" s="6" t="s">
        <v>223</v>
      </c>
      <c r="E1442" s="6" t="s">
        <v>173</v>
      </c>
      <c r="F1442" s="6"/>
      <c r="G1442" s="6"/>
      <c r="H1442" s="6"/>
      <c r="I1442" s="64" t="s">
        <v>5213</v>
      </c>
      <c r="J1442" s="6" t="s">
        <v>1</v>
      </c>
      <c r="K1442" s="88">
        <v>442.6</v>
      </c>
      <c r="L1442" s="88">
        <v>420.47</v>
      </c>
      <c r="M1442" s="87"/>
      <c r="N1442" s="5" t="s">
        <v>222</v>
      </c>
      <c r="O1442" s="4"/>
      <c r="P1442" s="19">
        <f t="shared" si="280"/>
        <v>0</v>
      </c>
      <c r="Q1442" s="19">
        <f t="shared" si="281"/>
        <v>0</v>
      </c>
      <c r="R1442" s="19">
        <f t="shared" si="282"/>
        <v>0</v>
      </c>
      <c r="S1442" s="19">
        <f t="shared" si="283"/>
        <v>0</v>
      </c>
      <c r="T1442" s="19">
        <f t="shared" si="284"/>
        <v>0</v>
      </c>
    </row>
    <row r="1443" spans="1:20" s="3" customFormat="1" ht="45" customHeight="1" outlineLevel="2" x14ac:dyDescent="0.2">
      <c r="A1443" s="97"/>
      <c r="B1443" s="8"/>
      <c r="C1443" s="7" t="s">
        <v>263</v>
      </c>
      <c r="D1443" s="6" t="s">
        <v>262</v>
      </c>
      <c r="E1443" s="6" t="s">
        <v>173</v>
      </c>
      <c r="F1443" s="6"/>
      <c r="G1443" s="6"/>
      <c r="H1443" s="6"/>
      <c r="I1443" s="64" t="s">
        <v>5210</v>
      </c>
      <c r="J1443" s="6" t="s">
        <v>1</v>
      </c>
      <c r="K1443" s="88">
        <v>19.45</v>
      </c>
      <c r="L1443" s="88">
        <v>18.48</v>
      </c>
      <c r="M1443" s="87"/>
      <c r="N1443" s="5" t="s">
        <v>222</v>
      </c>
      <c r="O1443" s="4"/>
      <c r="P1443" s="19">
        <f t="shared" si="280"/>
        <v>0</v>
      </c>
      <c r="Q1443" s="19">
        <f t="shared" si="281"/>
        <v>0</v>
      </c>
      <c r="R1443" s="19">
        <f t="shared" si="282"/>
        <v>0</v>
      </c>
      <c r="S1443" s="19">
        <f t="shared" si="283"/>
        <v>0</v>
      </c>
      <c r="T1443" s="19">
        <f t="shared" si="284"/>
        <v>0</v>
      </c>
    </row>
    <row r="1444" spans="1:20" s="3" customFormat="1" ht="45" customHeight="1" outlineLevel="2" x14ac:dyDescent="0.2">
      <c r="A1444" s="97"/>
      <c r="B1444" s="8"/>
      <c r="C1444" s="7" t="s">
        <v>265</v>
      </c>
      <c r="D1444" s="6" t="s">
        <v>264</v>
      </c>
      <c r="E1444" s="6" t="s">
        <v>173</v>
      </c>
      <c r="F1444" s="6"/>
      <c r="G1444" s="6"/>
      <c r="H1444" s="6"/>
      <c r="I1444" s="64" t="s">
        <v>5209</v>
      </c>
      <c r="J1444" s="6" t="s">
        <v>1</v>
      </c>
      <c r="K1444" s="88">
        <v>65.569999999999993</v>
      </c>
      <c r="L1444" s="88">
        <v>62.29</v>
      </c>
      <c r="M1444" s="87"/>
      <c r="N1444" s="5" t="s">
        <v>222</v>
      </c>
      <c r="O1444" s="4"/>
      <c r="P1444" s="19">
        <f t="shared" si="280"/>
        <v>0</v>
      </c>
      <c r="Q1444" s="19">
        <f t="shared" si="281"/>
        <v>0</v>
      </c>
      <c r="R1444" s="19">
        <f t="shared" si="282"/>
        <v>0</v>
      </c>
      <c r="S1444" s="19">
        <f t="shared" si="283"/>
        <v>0</v>
      </c>
      <c r="T1444" s="19">
        <f t="shared" si="284"/>
        <v>0</v>
      </c>
    </row>
    <row r="1445" spans="1:20" s="3" customFormat="1" ht="45" customHeight="1" outlineLevel="2" x14ac:dyDescent="0.2">
      <c r="A1445" s="97"/>
      <c r="B1445" s="8"/>
      <c r="C1445" s="7" t="s">
        <v>211</v>
      </c>
      <c r="D1445" s="6" t="s">
        <v>210</v>
      </c>
      <c r="E1445" s="6" t="s">
        <v>173</v>
      </c>
      <c r="F1445" s="6"/>
      <c r="G1445" s="6"/>
      <c r="H1445" s="6"/>
      <c r="I1445" s="64" t="s">
        <v>5214</v>
      </c>
      <c r="J1445" s="6" t="s">
        <v>1</v>
      </c>
      <c r="K1445" s="88">
        <v>327.85</v>
      </c>
      <c r="L1445" s="88">
        <v>311.45999999999998</v>
      </c>
      <c r="M1445" s="87"/>
      <c r="N1445" s="5" t="s">
        <v>0</v>
      </c>
      <c r="O1445" s="4"/>
      <c r="P1445" s="19">
        <f t="shared" si="280"/>
        <v>0</v>
      </c>
      <c r="Q1445" s="19">
        <f t="shared" si="281"/>
        <v>0</v>
      </c>
      <c r="R1445" s="19">
        <f t="shared" si="282"/>
        <v>0</v>
      </c>
      <c r="S1445" s="19">
        <f t="shared" si="283"/>
        <v>0</v>
      </c>
      <c r="T1445" s="19">
        <f t="shared" si="284"/>
        <v>0</v>
      </c>
    </row>
    <row r="1446" spans="1:20" s="3" customFormat="1" ht="45" customHeight="1" outlineLevel="2" x14ac:dyDescent="0.2">
      <c r="A1446" s="97"/>
      <c r="B1446" s="8"/>
      <c r="C1446" s="7" t="s">
        <v>217</v>
      </c>
      <c r="D1446" s="6" t="s">
        <v>216</v>
      </c>
      <c r="E1446" s="6" t="s">
        <v>173</v>
      </c>
      <c r="F1446" s="6" t="s">
        <v>213</v>
      </c>
      <c r="G1446" s="6" t="s">
        <v>212</v>
      </c>
      <c r="H1446" s="6"/>
      <c r="I1446" s="64">
        <v>1</v>
      </c>
      <c r="J1446" s="6" t="s">
        <v>1</v>
      </c>
      <c r="K1446" s="88">
        <v>599.42999999999995</v>
      </c>
      <c r="L1446" s="88">
        <v>569.46</v>
      </c>
      <c r="M1446" s="87"/>
      <c r="N1446" s="5" t="s">
        <v>13</v>
      </c>
      <c r="O1446" s="4"/>
      <c r="P1446" s="19">
        <f t="shared" si="280"/>
        <v>0</v>
      </c>
      <c r="Q1446" s="19">
        <f t="shared" si="281"/>
        <v>0</v>
      </c>
      <c r="R1446" s="19">
        <f t="shared" si="282"/>
        <v>0</v>
      </c>
      <c r="S1446" s="19">
        <f t="shared" si="283"/>
        <v>0</v>
      </c>
      <c r="T1446" s="19">
        <f t="shared" si="284"/>
        <v>0</v>
      </c>
    </row>
    <row r="1447" spans="1:20" s="3" customFormat="1" ht="45" customHeight="1" outlineLevel="2" x14ac:dyDescent="0.2">
      <c r="A1447" s="97"/>
      <c r="B1447" s="8"/>
      <c r="C1447" s="7" t="s">
        <v>215</v>
      </c>
      <c r="D1447" s="6" t="s">
        <v>214</v>
      </c>
      <c r="E1447" s="6" t="s">
        <v>173</v>
      </c>
      <c r="F1447" s="6" t="s">
        <v>213</v>
      </c>
      <c r="G1447" s="6" t="s">
        <v>212</v>
      </c>
      <c r="H1447" s="6"/>
      <c r="I1447" s="64">
        <v>1</v>
      </c>
      <c r="J1447" s="6" t="s">
        <v>1</v>
      </c>
      <c r="K1447" s="88">
        <v>92.02</v>
      </c>
      <c r="L1447" s="88">
        <v>87.42</v>
      </c>
      <c r="M1447" s="87"/>
      <c r="N1447" s="5" t="s">
        <v>39</v>
      </c>
      <c r="O1447" s="4"/>
      <c r="P1447" s="19">
        <f t="shared" si="280"/>
        <v>0</v>
      </c>
      <c r="Q1447" s="19">
        <f t="shared" si="281"/>
        <v>0</v>
      </c>
      <c r="R1447" s="19">
        <f t="shared" si="282"/>
        <v>0</v>
      </c>
      <c r="S1447" s="19">
        <f t="shared" si="283"/>
        <v>0</v>
      </c>
      <c r="T1447" s="19">
        <f t="shared" si="284"/>
        <v>0</v>
      </c>
    </row>
    <row r="1448" spans="1:20" s="3" customFormat="1" ht="45" customHeight="1" outlineLevel="2" x14ac:dyDescent="0.2">
      <c r="A1448" s="97"/>
      <c r="B1448" s="8"/>
      <c r="C1448" s="7" t="s">
        <v>274</v>
      </c>
      <c r="D1448" s="6" t="s">
        <v>273</v>
      </c>
      <c r="E1448" s="6" t="s">
        <v>173</v>
      </c>
      <c r="F1448" s="6"/>
      <c r="G1448" s="6"/>
      <c r="H1448" s="6"/>
      <c r="I1448" s="64">
        <v>40</v>
      </c>
      <c r="J1448" s="6" t="s">
        <v>1</v>
      </c>
      <c r="K1448" s="88">
        <v>42.93</v>
      </c>
      <c r="L1448" s="88">
        <v>40.78</v>
      </c>
      <c r="M1448" s="87"/>
      <c r="N1448" s="5" t="s">
        <v>54</v>
      </c>
      <c r="O1448" s="4"/>
      <c r="P1448" s="19">
        <f t="shared" si="280"/>
        <v>0</v>
      </c>
      <c r="Q1448" s="19">
        <f t="shared" si="281"/>
        <v>0</v>
      </c>
      <c r="R1448" s="19">
        <f t="shared" si="282"/>
        <v>0</v>
      </c>
      <c r="S1448" s="19">
        <f t="shared" si="283"/>
        <v>0</v>
      </c>
      <c r="T1448" s="19">
        <f t="shared" si="284"/>
        <v>0</v>
      </c>
    </row>
    <row r="1449" spans="1:20" s="3" customFormat="1" ht="45" customHeight="1" outlineLevel="2" x14ac:dyDescent="0.2">
      <c r="A1449" s="97"/>
      <c r="B1449" s="8"/>
      <c r="C1449" s="7" t="s">
        <v>295</v>
      </c>
      <c r="D1449" s="6" t="s">
        <v>294</v>
      </c>
      <c r="E1449" s="6" t="s">
        <v>173</v>
      </c>
      <c r="F1449" s="6"/>
      <c r="G1449" s="6"/>
      <c r="H1449" s="6"/>
      <c r="I1449" s="64">
        <v>10</v>
      </c>
      <c r="J1449" s="6" t="s">
        <v>1</v>
      </c>
      <c r="K1449" s="88">
        <v>113.33</v>
      </c>
      <c r="L1449" s="88">
        <v>107.66</v>
      </c>
      <c r="M1449" s="87"/>
      <c r="N1449" s="5" t="s">
        <v>9</v>
      </c>
      <c r="O1449" s="4"/>
      <c r="P1449" s="19">
        <f t="shared" si="280"/>
        <v>0</v>
      </c>
      <c r="Q1449" s="19">
        <f t="shared" si="281"/>
        <v>0</v>
      </c>
      <c r="R1449" s="19">
        <f t="shared" si="282"/>
        <v>0</v>
      </c>
      <c r="S1449" s="19">
        <f t="shared" si="283"/>
        <v>0</v>
      </c>
      <c r="T1449" s="19">
        <f t="shared" si="284"/>
        <v>0</v>
      </c>
    </row>
    <row r="1450" spans="1:20" s="3" customFormat="1" ht="45" customHeight="1" outlineLevel="2" x14ac:dyDescent="0.2">
      <c r="A1450" s="97"/>
      <c r="B1450" s="8"/>
      <c r="C1450" s="7" t="s">
        <v>290</v>
      </c>
      <c r="D1450" s="6" t="s">
        <v>289</v>
      </c>
      <c r="E1450" s="6" t="s">
        <v>173</v>
      </c>
      <c r="F1450" s="6"/>
      <c r="G1450" s="6"/>
      <c r="H1450" s="6"/>
      <c r="I1450" s="64">
        <v>30</v>
      </c>
      <c r="J1450" s="6" t="s">
        <v>1</v>
      </c>
      <c r="K1450" s="88">
        <v>738.68</v>
      </c>
      <c r="L1450" s="88">
        <v>701.75</v>
      </c>
      <c r="M1450" s="87"/>
      <c r="N1450" s="5" t="s">
        <v>54</v>
      </c>
      <c r="O1450" s="4"/>
      <c r="P1450" s="19">
        <f t="shared" si="280"/>
        <v>0</v>
      </c>
      <c r="Q1450" s="19">
        <f t="shared" si="281"/>
        <v>0</v>
      </c>
      <c r="R1450" s="19">
        <f t="shared" si="282"/>
        <v>0</v>
      </c>
      <c r="S1450" s="19">
        <f t="shared" si="283"/>
        <v>0</v>
      </c>
      <c r="T1450" s="19">
        <f t="shared" si="284"/>
        <v>0</v>
      </c>
    </row>
    <row r="1451" spans="1:20" s="3" customFormat="1" ht="45" customHeight="1" outlineLevel="2" x14ac:dyDescent="0.2">
      <c r="A1451" s="97"/>
      <c r="B1451" s="8"/>
      <c r="C1451" s="7" t="s">
        <v>288</v>
      </c>
      <c r="D1451" s="6" t="s">
        <v>287</v>
      </c>
      <c r="E1451" s="6" t="s">
        <v>173</v>
      </c>
      <c r="F1451" s="6"/>
      <c r="G1451" s="6"/>
      <c r="H1451" s="6"/>
      <c r="I1451" s="64">
        <v>30</v>
      </c>
      <c r="J1451" s="6" t="s">
        <v>1</v>
      </c>
      <c r="K1451" s="88">
        <v>479.54</v>
      </c>
      <c r="L1451" s="88">
        <v>455.56</v>
      </c>
      <c r="M1451" s="87"/>
      <c r="N1451" s="5" t="s">
        <v>0</v>
      </c>
      <c r="O1451" s="4"/>
      <c r="P1451" s="19">
        <f t="shared" si="280"/>
        <v>0</v>
      </c>
      <c r="Q1451" s="19">
        <f t="shared" si="281"/>
        <v>0</v>
      </c>
      <c r="R1451" s="19">
        <f t="shared" si="282"/>
        <v>0</v>
      </c>
      <c r="S1451" s="19">
        <f t="shared" si="283"/>
        <v>0</v>
      </c>
      <c r="T1451" s="19">
        <f t="shared" si="284"/>
        <v>0</v>
      </c>
    </row>
    <row r="1452" spans="1:20" s="3" customFormat="1" ht="45" customHeight="1" outlineLevel="2" x14ac:dyDescent="0.2">
      <c r="A1452" s="97"/>
      <c r="B1452" s="8"/>
      <c r="C1452" s="7" t="s">
        <v>267</v>
      </c>
      <c r="D1452" s="6" t="s">
        <v>266</v>
      </c>
      <c r="E1452" s="6" t="s">
        <v>173</v>
      </c>
      <c r="F1452" s="6"/>
      <c r="G1452" s="6"/>
      <c r="H1452" s="6"/>
      <c r="I1452" s="64" t="s">
        <v>5208</v>
      </c>
      <c r="J1452" s="6" t="s">
        <v>1</v>
      </c>
      <c r="K1452" s="88">
        <v>45.48</v>
      </c>
      <c r="L1452" s="88">
        <v>43.21</v>
      </c>
      <c r="M1452" s="87"/>
      <c r="N1452" s="5" t="s">
        <v>222</v>
      </c>
      <c r="O1452" s="4"/>
      <c r="P1452" s="19">
        <f t="shared" si="280"/>
        <v>0</v>
      </c>
      <c r="Q1452" s="19">
        <f t="shared" si="281"/>
        <v>0</v>
      </c>
      <c r="R1452" s="19">
        <f t="shared" si="282"/>
        <v>0</v>
      </c>
      <c r="S1452" s="19">
        <f t="shared" si="283"/>
        <v>0</v>
      </c>
      <c r="T1452" s="19">
        <f t="shared" si="284"/>
        <v>0</v>
      </c>
    </row>
    <row r="1453" spans="1:20" s="3" customFormat="1" ht="45" customHeight="1" outlineLevel="2" x14ac:dyDescent="0.2">
      <c r="A1453" s="97"/>
      <c r="B1453" s="8"/>
      <c r="C1453" s="7" t="s">
        <v>259</v>
      </c>
      <c r="D1453" s="6" t="s">
        <v>258</v>
      </c>
      <c r="E1453" s="6" t="s">
        <v>173</v>
      </c>
      <c r="F1453" s="6" t="s">
        <v>213</v>
      </c>
      <c r="G1453" s="6"/>
      <c r="H1453" s="6"/>
      <c r="I1453" s="64">
        <v>48</v>
      </c>
      <c r="J1453" s="6" t="s">
        <v>1</v>
      </c>
      <c r="K1453" s="88">
        <v>271.22000000000003</v>
      </c>
      <c r="L1453" s="88">
        <v>257.66000000000003</v>
      </c>
      <c r="M1453" s="87"/>
      <c r="N1453" s="5" t="s">
        <v>54</v>
      </c>
      <c r="O1453" s="4"/>
      <c r="P1453" s="19">
        <f t="shared" si="280"/>
        <v>0</v>
      </c>
      <c r="Q1453" s="19">
        <f t="shared" si="281"/>
        <v>0</v>
      </c>
      <c r="R1453" s="19">
        <f t="shared" si="282"/>
        <v>0</v>
      </c>
      <c r="S1453" s="19">
        <f t="shared" si="283"/>
        <v>0</v>
      </c>
      <c r="T1453" s="19">
        <f t="shared" si="284"/>
        <v>0</v>
      </c>
    </row>
    <row r="1454" spans="1:20" s="3" customFormat="1" ht="45" customHeight="1" outlineLevel="2" x14ac:dyDescent="0.2">
      <c r="A1454" s="97"/>
      <c r="B1454" s="8"/>
      <c r="C1454" s="7" t="s">
        <v>243</v>
      </c>
      <c r="D1454" s="6" t="s">
        <v>242</v>
      </c>
      <c r="E1454" s="6" t="s">
        <v>173</v>
      </c>
      <c r="F1454" s="6"/>
      <c r="G1454" s="6"/>
      <c r="H1454" s="6"/>
      <c r="I1454" s="64">
        <v>18</v>
      </c>
      <c r="J1454" s="6" t="s">
        <v>1</v>
      </c>
      <c r="K1454" s="88">
        <v>822.88</v>
      </c>
      <c r="L1454" s="88">
        <v>781.74</v>
      </c>
      <c r="M1454" s="87"/>
      <c r="N1454" s="5" t="s">
        <v>222</v>
      </c>
      <c r="O1454" s="4"/>
      <c r="P1454" s="19">
        <f t="shared" si="280"/>
        <v>0</v>
      </c>
      <c r="Q1454" s="19">
        <f t="shared" si="281"/>
        <v>0</v>
      </c>
      <c r="R1454" s="19">
        <f t="shared" si="282"/>
        <v>0</v>
      </c>
      <c r="S1454" s="19">
        <f t="shared" si="283"/>
        <v>0</v>
      </c>
      <c r="T1454" s="19">
        <f t="shared" si="284"/>
        <v>0</v>
      </c>
    </row>
    <row r="1455" spans="1:20" s="3" customFormat="1" ht="45" customHeight="1" outlineLevel="2" x14ac:dyDescent="0.2">
      <c r="A1455" s="97"/>
      <c r="B1455" s="8"/>
      <c r="C1455" s="7" t="s">
        <v>228</v>
      </c>
      <c r="D1455" s="6" t="s">
        <v>227</v>
      </c>
      <c r="E1455" s="6" t="s">
        <v>173</v>
      </c>
      <c r="F1455" s="6"/>
      <c r="G1455" s="6"/>
      <c r="H1455" s="6"/>
      <c r="I1455" s="64" t="s">
        <v>5211</v>
      </c>
      <c r="J1455" s="6" t="s">
        <v>1</v>
      </c>
      <c r="K1455" s="88">
        <v>279.87</v>
      </c>
      <c r="L1455" s="88">
        <v>265.88</v>
      </c>
      <c r="M1455" s="87"/>
      <c r="N1455" s="5" t="s">
        <v>13</v>
      </c>
      <c r="O1455" s="4"/>
      <c r="P1455" s="19">
        <f t="shared" si="280"/>
        <v>0</v>
      </c>
      <c r="Q1455" s="19">
        <f t="shared" si="281"/>
        <v>0</v>
      </c>
      <c r="R1455" s="19">
        <f t="shared" si="282"/>
        <v>0</v>
      </c>
      <c r="S1455" s="19">
        <f t="shared" si="283"/>
        <v>0</v>
      </c>
      <c r="T1455" s="19">
        <f t="shared" si="284"/>
        <v>0</v>
      </c>
    </row>
    <row r="1456" spans="1:20" s="3" customFormat="1" ht="45" customHeight="1" outlineLevel="2" x14ac:dyDescent="0.2">
      <c r="A1456" s="97"/>
      <c r="B1456" s="8"/>
      <c r="C1456" s="7" t="s">
        <v>239</v>
      </c>
      <c r="D1456" s="6" t="s">
        <v>238</v>
      </c>
      <c r="E1456" s="6" t="s">
        <v>173</v>
      </c>
      <c r="F1456" s="6" t="s">
        <v>237</v>
      </c>
      <c r="G1456" s="6" t="s">
        <v>236</v>
      </c>
      <c r="H1456" s="6"/>
      <c r="I1456" s="64">
        <v>20</v>
      </c>
      <c r="J1456" s="6" t="s">
        <v>1</v>
      </c>
      <c r="K1456" s="88">
        <v>9766.9500000000007</v>
      </c>
      <c r="L1456" s="88">
        <v>9278.6</v>
      </c>
      <c r="M1456" s="87"/>
      <c r="N1456" s="5" t="s">
        <v>39</v>
      </c>
      <c r="O1456" s="4"/>
      <c r="P1456" s="19">
        <f t="shared" si="280"/>
        <v>0</v>
      </c>
      <c r="Q1456" s="19">
        <f t="shared" si="281"/>
        <v>0</v>
      </c>
      <c r="R1456" s="19">
        <f t="shared" si="282"/>
        <v>0</v>
      </c>
      <c r="S1456" s="19">
        <f t="shared" si="283"/>
        <v>0</v>
      </c>
      <c r="T1456" s="19">
        <f t="shared" si="284"/>
        <v>0</v>
      </c>
    </row>
    <row r="1457" spans="1:20" s="3" customFormat="1" ht="45" customHeight="1" outlineLevel="2" x14ac:dyDescent="0.2">
      <c r="A1457" s="97"/>
      <c r="B1457" s="8"/>
      <c r="C1457" s="7" t="s">
        <v>282</v>
      </c>
      <c r="D1457" s="6" t="s">
        <v>281</v>
      </c>
      <c r="E1457" s="6" t="s">
        <v>173</v>
      </c>
      <c r="F1457" s="6"/>
      <c r="G1457" s="6"/>
      <c r="H1457" s="6"/>
      <c r="I1457" s="64">
        <v>1</v>
      </c>
      <c r="J1457" s="6" t="s">
        <v>1</v>
      </c>
      <c r="K1457" s="88">
        <v>4266.97</v>
      </c>
      <c r="L1457" s="88">
        <v>4053.62</v>
      </c>
      <c r="M1457" s="87"/>
      <c r="N1457" s="5" t="s">
        <v>0</v>
      </c>
      <c r="O1457" s="4"/>
      <c r="P1457" s="19">
        <f t="shared" si="280"/>
        <v>0</v>
      </c>
      <c r="Q1457" s="19">
        <f t="shared" si="281"/>
        <v>0</v>
      </c>
      <c r="R1457" s="19">
        <f t="shared" si="282"/>
        <v>0</v>
      </c>
      <c r="S1457" s="19">
        <f t="shared" si="283"/>
        <v>0</v>
      </c>
      <c r="T1457" s="19">
        <f t="shared" si="284"/>
        <v>0</v>
      </c>
    </row>
    <row r="1458" spans="1:20" s="3" customFormat="1" ht="45" customHeight="1" outlineLevel="2" x14ac:dyDescent="0.2">
      <c r="A1458" s="97"/>
      <c r="B1458" s="8"/>
      <c r="C1458" s="7" t="s">
        <v>233</v>
      </c>
      <c r="D1458" s="6" t="s">
        <v>232</v>
      </c>
      <c r="E1458" s="6" t="s">
        <v>173</v>
      </c>
      <c r="F1458" s="6" t="s">
        <v>231</v>
      </c>
      <c r="G1458" s="6"/>
      <c r="H1458" s="6"/>
      <c r="I1458" s="64">
        <v>50</v>
      </c>
      <c r="J1458" s="6" t="s">
        <v>1</v>
      </c>
      <c r="K1458" s="88">
        <v>126.31</v>
      </c>
      <c r="L1458" s="88">
        <v>119.99</v>
      </c>
      <c r="M1458" s="87"/>
      <c r="N1458" s="5" t="s">
        <v>0</v>
      </c>
      <c r="O1458" s="4"/>
      <c r="P1458" s="19">
        <f t="shared" si="280"/>
        <v>0</v>
      </c>
      <c r="Q1458" s="19">
        <f t="shared" si="281"/>
        <v>0</v>
      </c>
      <c r="R1458" s="19">
        <f t="shared" si="282"/>
        <v>0</v>
      </c>
      <c r="S1458" s="19">
        <f t="shared" si="283"/>
        <v>0</v>
      </c>
      <c r="T1458" s="19">
        <f t="shared" si="284"/>
        <v>0</v>
      </c>
    </row>
    <row r="1459" spans="1:20" s="3" customFormat="1" ht="45" customHeight="1" outlineLevel="2" x14ac:dyDescent="0.2">
      <c r="A1459" s="97"/>
      <c r="B1459" s="8"/>
      <c r="C1459" s="7" t="s">
        <v>219</v>
      </c>
      <c r="D1459" s="6" t="s">
        <v>218</v>
      </c>
      <c r="E1459" s="6" t="s">
        <v>173</v>
      </c>
      <c r="F1459" s="6"/>
      <c r="G1459" s="6"/>
      <c r="H1459" s="6"/>
      <c r="I1459" s="64">
        <v>10</v>
      </c>
      <c r="J1459" s="6" t="s">
        <v>1</v>
      </c>
      <c r="K1459" s="88">
        <v>615.86</v>
      </c>
      <c r="L1459" s="88">
        <v>585.07000000000005</v>
      </c>
      <c r="M1459" s="87"/>
      <c r="N1459" s="5" t="s">
        <v>13</v>
      </c>
      <c r="O1459" s="4"/>
      <c r="P1459" s="19">
        <f t="shared" si="280"/>
        <v>0</v>
      </c>
      <c r="Q1459" s="19">
        <f t="shared" si="281"/>
        <v>0</v>
      </c>
      <c r="R1459" s="19">
        <f t="shared" si="282"/>
        <v>0</v>
      </c>
      <c r="S1459" s="19">
        <f t="shared" si="283"/>
        <v>0</v>
      </c>
      <c r="T1459" s="19">
        <f t="shared" si="284"/>
        <v>0</v>
      </c>
    </row>
    <row r="1460" spans="1:20" s="3" customFormat="1" ht="45" customHeight="1" outlineLevel="2" x14ac:dyDescent="0.2">
      <c r="A1460" s="97"/>
      <c r="B1460" s="8"/>
      <c r="C1460" s="7" t="s">
        <v>286</v>
      </c>
      <c r="D1460" s="6" t="s">
        <v>285</v>
      </c>
      <c r="E1460" s="6" t="s">
        <v>173</v>
      </c>
      <c r="F1460" s="6"/>
      <c r="G1460" s="6"/>
      <c r="H1460" s="6"/>
      <c r="I1460" s="64" t="s">
        <v>5205</v>
      </c>
      <c r="J1460" s="6" t="s">
        <v>1</v>
      </c>
      <c r="K1460" s="88">
        <v>80.099999999999994</v>
      </c>
      <c r="L1460" s="88">
        <v>76.099999999999994</v>
      </c>
      <c r="M1460" s="87"/>
      <c r="N1460" s="5" t="s">
        <v>222</v>
      </c>
      <c r="O1460" s="4"/>
      <c r="P1460" s="19">
        <f t="shared" si="280"/>
        <v>0</v>
      </c>
      <c r="Q1460" s="19">
        <f t="shared" si="281"/>
        <v>0</v>
      </c>
      <c r="R1460" s="19">
        <f t="shared" si="282"/>
        <v>0</v>
      </c>
      <c r="S1460" s="19">
        <f t="shared" si="283"/>
        <v>0</v>
      </c>
      <c r="T1460" s="19">
        <f t="shared" si="284"/>
        <v>0</v>
      </c>
    </row>
    <row r="1461" spans="1:20" s="3" customFormat="1" ht="45" customHeight="1" outlineLevel="2" x14ac:dyDescent="0.2">
      <c r="A1461" s="97"/>
      <c r="B1461" s="8"/>
      <c r="C1461" s="7" t="s">
        <v>230</v>
      </c>
      <c r="D1461" s="6" t="s">
        <v>229</v>
      </c>
      <c r="E1461" s="6" t="s">
        <v>173</v>
      </c>
      <c r="F1461" s="6"/>
      <c r="G1461" s="6"/>
      <c r="H1461" s="6"/>
      <c r="I1461" s="64" t="s">
        <v>5211</v>
      </c>
      <c r="J1461" s="6" t="s">
        <v>1</v>
      </c>
      <c r="K1461" s="88">
        <v>960.24</v>
      </c>
      <c r="L1461" s="88">
        <v>912.23</v>
      </c>
      <c r="M1461" s="87"/>
      <c r="N1461" s="5" t="s">
        <v>0</v>
      </c>
      <c r="O1461" s="4"/>
      <c r="P1461" s="19">
        <f t="shared" si="280"/>
        <v>0</v>
      </c>
      <c r="Q1461" s="19">
        <f t="shared" si="281"/>
        <v>0</v>
      </c>
      <c r="R1461" s="19">
        <f t="shared" si="282"/>
        <v>0</v>
      </c>
      <c r="S1461" s="19">
        <f t="shared" si="283"/>
        <v>0</v>
      </c>
      <c r="T1461" s="19">
        <f t="shared" si="284"/>
        <v>0</v>
      </c>
    </row>
    <row r="1462" spans="1:20" s="3" customFormat="1" ht="45" customHeight="1" outlineLevel="2" x14ac:dyDescent="0.2">
      <c r="A1462" s="97"/>
      <c r="B1462" s="8"/>
      <c r="C1462" s="7" t="s">
        <v>298</v>
      </c>
      <c r="D1462" s="6" t="s">
        <v>297</v>
      </c>
      <c r="E1462" s="6" t="s">
        <v>173</v>
      </c>
      <c r="F1462" s="6" t="s">
        <v>296</v>
      </c>
      <c r="G1462" s="6"/>
      <c r="H1462" s="6"/>
      <c r="I1462" s="64">
        <v>6</v>
      </c>
      <c r="J1462" s="6" t="s">
        <v>1</v>
      </c>
      <c r="K1462" s="88">
        <v>26.21</v>
      </c>
      <c r="L1462" s="88">
        <v>24.9</v>
      </c>
      <c r="M1462" s="87"/>
      <c r="N1462" s="5" t="s">
        <v>0</v>
      </c>
      <c r="O1462" s="4"/>
      <c r="P1462" s="19">
        <f t="shared" si="280"/>
        <v>0</v>
      </c>
      <c r="Q1462" s="19">
        <f t="shared" si="281"/>
        <v>0</v>
      </c>
      <c r="R1462" s="19">
        <f t="shared" si="282"/>
        <v>0</v>
      </c>
      <c r="S1462" s="19">
        <f t="shared" si="283"/>
        <v>0</v>
      </c>
      <c r="T1462" s="19">
        <f t="shared" si="284"/>
        <v>0</v>
      </c>
    </row>
    <row r="1463" spans="1:20" s="3" customFormat="1" ht="45" customHeight="1" outlineLevel="2" x14ac:dyDescent="0.2">
      <c r="A1463" s="97"/>
      <c r="B1463" s="8"/>
      <c r="C1463" s="7" t="s">
        <v>278</v>
      </c>
      <c r="D1463" s="6" t="s">
        <v>277</v>
      </c>
      <c r="E1463" s="6" t="s">
        <v>173</v>
      </c>
      <c r="F1463" s="6"/>
      <c r="G1463" s="6"/>
      <c r="H1463" s="6"/>
      <c r="I1463" s="64">
        <v>1</v>
      </c>
      <c r="J1463" s="6" t="s">
        <v>1</v>
      </c>
      <c r="K1463" s="88">
        <v>12352.67</v>
      </c>
      <c r="L1463" s="88">
        <v>11735.04</v>
      </c>
      <c r="M1463" s="87"/>
      <c r="N1463" s="5" t="s">
        <v>13</v>
      </c>
      <c r="O1463" s="4"/>
      <c r="P1463" s="19">
        <f t="shared" si="280"/>
        <v>0</v>
      </c>
      <c r="Q1463" s="19">
        <f t="shared" si="281"/>
        <v>0</v>
      </c>
      <c r="R1463" s="19">
        <f t="shared" si="282"/>
        <v>0</v>
      </c>
      <c r="S1463" s="19">
        <f t="shared" si="283"/>
        <v>0</v>
      </c>
      <c r="T1463" s="19">
        <f t="shared" si="284"/>
        <v>0</v>
      </c>
    </row>
    <row r="1464" spans="1:20" s="3" customFormat="1" ht="45" customHeight="1" outlineLevel="2" x14ac:dyDescent="0.2">
      <c r="A1464" s="97"/>
      <c r="B1464" s="8"/>
      <c r="C1464" s="7" t="s">
        <v>302</v>
      </c>
      <c r="D1464" s="6" t="s">
        <v>301</v>
      </c>
      <c r="E1464" s="6" t="s">
        <v>173</v>
      </c>
      <c r="F1464" s="6"/>
      <c r="G1464" s="6"/>
      <c r="H1464" s="6"/>
      <c r="I1464" s="64">
        <v>1</v>
      </c>
      <c r="J1464" s="6" t="s">
        <v>1</v>
      </c>
      <c r="K1464" s="88">
        <v>13966.92</v>
      </c>
      <c r="L1464" s="88">
        <v>13268.57</v>
      </c>
      <c r="M1464" s="87"/>
      <c r="N1464" s="5" t="s">
        <v>13</v>
      </c>
      <c r="O1464" s="4"/>
      <c r="P1464" s="19">
        <f t="shared" si="280"/>
        <v>0</v>
      </c>
      <c r="Q1464" s="19">
        <f t="shared" si="281"/>
        <v>0</v>
      </c>
      <c r="R1464" s="19">
        <f t="shared" si="282"/>
        <v>0</v>
      </c>
      <c r="S1464" s="19">
        <f t="shared" si="283"/>
        <v>0</v>
      </c>
      <c r="T1464" s="19">
        <f t="shared" si="284"/>
        <v>0</v>
      </c>
    </row>
    <row r="1465" spans="1:20" s="3" customFormat="1" ht="45" customHeight="1" outlineLevel="2" x14ac:dyDescent="0.2">
      <c r="A1465" s="97"/>
      <c r="B1465" s="8"/>
      <c r="C1465" s="7" t="s">
        <v>300</v>
      </c>
      <c r="D1465" s="6" t="s">
        <v>299</v>
      </c>
      <c r="E1465" s="6" t="s">
        <v>173</v>
      </c>
      <c r="F1465" s="6"/>
      <c r="G1465" s="6"/>
      <c r="H1465" s="6"/>
      <c r="I1465" s="64">
        <v>10</v>
      </c>
      <c r="J1465" s="6" t="s">
        <v>1</v>
      </c>
      <c r="K1465" s="88">
        <v>107.42</v>
      </c>
      <c r="L1465" s="88">
        <v>102.05</v>
      </c>
      <c r="M1465" s="87"/>
      <c r="N1465" s="5" t="s">
        <v>9</v>
      </c>
      <c r="O1465" s="4"/>
      <c r="P1465" s="19">
        <f t="shared" si="280"/>
        <v>0</v>
      </c>
      <c r="Q1465" s="19">
        <f t="shared" si="281"/>
        <v>0</v>
      </c>
      <c r="R1465" s="19">
        <f t="shared" si="282"/>
        <v>0</v>
      </c>
      <c r="S1465" s="19">
        <f t="shared" si="283"/>
        <v>0</v>
      </c>
      <c r="T1465" s="19">
        <f t="shared" si="284"/>
        <v>0</v>
      </c>
    </row>
    <row r="1466" spans="1:20" s="3" customFormat="1" ht="45" customHeight="1" outlineLevel="2" x14ac:dyDescent="0.2">
      <c r="A1466" s="97"/>
      <c r="B1466" s="8"/>
      <c r="C1466" s="7" t="s">
        <v>255</v>
      </c>
      <c r="D1466" s="6" t="s">
        <v>254</v>
      </c>
      <c r="E1466" s="6" t="s">
        <v>173</v>
      </c>
      <c r="F1466" s="6" t="s">
        <v>251</v>
      </c>
      <c r="G1466" s="6" t="s">
        <v>236</v>
      </c>
      <c r="H1466" s="6"/>
      <c r="I1466" s="64">
        <v>1</v>
      </c>
      <c r="J1466" s="6" t="s">
        <v>1</v>
      </c>
      <c r="K1466" s="88">
        <v>258.95999999999998</v>
      </c>
      <c r="L1466" s="88">
        <v>246.01</v>
      </c>
      <c r="M1466" s="87"/>
      <c r="N1466" s="5" t="s">
        <v>222</v>
      </c>
      <c r="O1466" s="4"/>
      <c r="P1466" s="19">
        <f t="shared" si="280"/>
        <v>0</v>
      </c>
      <c r="Q1466" s="19">
        <f t="shared" si="281"/>
        <v>0</v>
      </c>
      <c r="R1466" s="19">
        <f t="shared" si="282"/>
        <v>0</v>
      </c>
      <c r="S1466" s="19">
        <f t="shared" si="283"/>
        <v>0</v>
      </c>
      <c r="T1466" s="19">
        <f t="shared" si="284"/>
        <v>0</v>
      </c>
    </row>
    <row r="1467" spans="1:20" s="3" customFormat="1" ht="45" customHeight="1" outlineLevel="2" x14ac:dyDescent="0.2">
      <c r="A1467" s="97"/>
      <c r="B1467" s="8"/>
      <c r="C1467" s="7" t="s">
        <v>253</v>
      </c>
      <c r="D1467" s="6" t="s">
        <v>252</v>
      </c>
      <c r="E1467" s="6" t="s">
        <v>173</v>
      </c>
      <c r="F1467" s="6" t="s">
        <v>251</v>
      </c>
      <c r="G1467" s="6" t="s">
        <v>236</v>
      </c>
      <c r="H1467" s="6"/>
      <c r="I1467" s="64">
        <v>1</v>
      </c>
      <c r="J1467" s="6" t="s">
        <v>1</v>
      </c>
      <c r="K1467" s="88">
        <v>261.58999999999997</v>
      </c>
      <c r="L1467" s="88">
        <v>248.51</v>
      </c>
      <c r="M1467" s="87"/>
      <c r="N1467" s="5" t="s">
        <v>54</v>
      </c>
      <c r="O1467" s="4"/>
      <c r="P1467" s="19">
        <f t="shared" si="280"/>
        <v>0</v>
      </c>
      <c r="Q1467" s="19">
        <f t="shared" si="281"/>
        <v>0</v>
      </c>
      <c r="R1467" s="19">
        <f t="shared" si="282"/>
        <v>0</v>
      </c>
      <c r="S1467" s="19">
        <f t="shared" si="283"/>
        <v>0</v>
      </c>
      <c r="T1467" s="19">
        <f t="shared" si="284"/>
        <v>0</v>
      </c>
    </row>
    <row r="1468" spans="1:20" s="3" customFormat="1" ht="45" customHeight="1" outlineLevel="2" x14ac:dyDescent="0.2">
      <c r="A1468" s="97"/>
      <c r="B1468" s="8"/>
      <c r="C1468" s="7" t="s">
        <v>250</v>
      </c>
      <c r="D1468" s="6" t="s">
        <v>249</v>
      </c>
      <c r="E1468" s="6" t="s">
        <v>173</v>
      </c>
      <c r="F1468" s="6" t="s">
        <v>248</v>
      </c>
      <c r="G1468" s="6" t="s">
        <v>247</v>
      </c>
      <c r="H1468" s="6"/>
      <c r="I1468" s="64">
        <v>1</v>
      </c>
      <c r="J1468" s="6" t="s">
        <v>1</v>
      </c>
      <c r="K1468" s="88">
        <v>279.99</v>
      </c>
      <c r="L1468" s="88">
        <v>265.99</v>
      </c>
      <c r="M1468" s="87"/>
      <c r="N1468" s="5" t="s">
        <v>39</v>
      </c>
      <c r="O1468" s="4"/>
      <c r="P1468" s="19">
        <f t="shared" si="280"/>
        <v>0</v>
      </c>
      <c r="Q1468" s="19">
        <f t="shared" si="281"/>
        <v>0</v>
      </c>
      <c r="R1468" s="19">
        <f t="shared" si="282"/>
        <v>0</v>
      </c>
      <c r="S1468" s="19">
        <f t="shared" si="283"/>
        <v>0</v>
      </c>
      <c r="T1468" s="19">
        <f t="shared" si="284"/>
        <v>0</v>
      </c>
    </row>
    <row r="1469" spans="1:20" s="3" customFormat="1" ht="45" customHeight="1" outlineLevel="2" x14ac:dyDescent="0.2">
      <c r="A1469" s="97"/>
      <c r="B1469" s="8"/>
      <c r="C1469" s="7" t="s">
        <v>246</v>
      </c>
      <c r="D1469" s="6" t="s">
        <v>245</v>
      </c>
      <c r="E1469" s="6" t="s">
        <v>173</v>
      </c>
      <c r="F1469" s="6" t="s">
        <v>244</v>
      </c>
      <c r="G1469" s="6" t="s">
        <v>231</v>
      </c>
      <c r="H1469" s="6"/>
      <c r="I1469" s="64">
        <v>1</v>
      </c>
      <c r="J1469" s="6" t="s">
        <v>1</v>
      </c>
      <c r="K1469" s="88">
        <v>348.36</v>
      </c>
      <c r="L1469" s="88">
        <v>330.94</v>
      </c>
      <c r="M1469" s="87"/>
      <c r="N1469" s="5" t="s">
        <v>0</v>
      </c>
      <c r="O1469" s="4"/>
      <c r="P1469" s="19">
        <f t="shared" si="280"/>
        <v>0</v>
      </c>
      <c r="Q1469" s="19">
        <f t="shared" si="281"/>
        <v>0</v>
      </c>
      <c r="R1469" s="19">
        <f t="shared" si="282"/>
        <v>0</v>
      </c>
      <c r="S1469" s="19">
        <f t="shared" si="283"/>
        <v>0</v>
      </c>
      <c r="T1469" s="19">
        <f t="shared" si="284"/>
        <v>0</v>
      </c>
    </row>
    <row r="1470" spans="1:20" s="3" customFormat="1" ht="45" customHeight="1" outlineLevel="2" x14ac:dyDescent="0.2">
      <c r="A1470" s="97"/>
      <c r="B1470" s="8"/>
      <c r="C1470" s="7" t="s">
        <v>261</v>
      </c>
      <c r="D1470" s="6" t="s">
        <v>260</v>
      </c>
      <c r="E1470" s="6" t="s">
        <v>173</v>
      </c>
      <c r="F1470" s="6"/>
      <c r="G1470" s="6"/>
      <c r="H1470" s="6"/>
      <c r="I1470" s="64">
        <v>1</v>
      </c>
      <c r="J1470" s="6" t="s">
        <v>1</v>
      </c>
      <c r="K1470" s="88">
        <v>464.86</v>
      </c>
      <c r="L1470" s="88">
        <v>441.62</v>
      </c>
      <c r="M1470" s="87"/>
      <c r="N1470" s="5" t="s">
        <v>13</v>
      </c>
      <c r="O1470" s="4"/>
      <c r="P1470" s="19">
        <f t="shared" si="280"/>
        <v>0</v>
      </c>
      <c r="Q1470" s="19">
        <f t="shared" si="281"/>
        <v>0</v>
      </c>
      <c r="R1470" s="19">
        <f t="shared" si="282"/>
        <v>0</v>
      </c>
      <c r="S1470" s="19">
        <f t="shared" si="283"/>
        <v>0</v>
      </c>
      <c r="T1470" s="19">
        <f t="shared" si="284"/>
        <v>0</v>
      </c>
    </row>
    <row r="1471" spans="1:20" s="3" customFormat="1" ht="45" customHeight="1" outlineLevel="2" x14ac:dyDescent="0.2">
      <c r="A1471" s="97"/>
      <c r="B1471" s="8"/>
      <c r="C1471" s="7" t="s">
        <v>269</v>
      </c>
      <c r="D1471" s="6" t="s">
        <v>268</v>
      </c>
      <c r="E1471" s="6" t="s">
        <v>173</v>
      </c>
      <c r="F1471" s="6" t="s">
        <v>212</v>
      </c>
      <c r="G1471" s="6"/>
      <c r="H1471" s="6"/>
      <c r="I1471" s="64">
        <v>10</v>
      </c>
      <c r="J1471" s="6" t="s">
        <v>1</v>
      </c>
      <c r="K1471" s="88">
        <v>106.55</v>
      </c>
      <c r="L1471" s="88">
        <v>101.22</v>
      </c>
      <c r="M1471" s="87"/>
      <c r="N1471" s="5" t="s">
        <v>222</v>
      </c>
      <c r="O1471" s="4"/>
      <c r="P1471" s="19">
        <f t="shared" si="280"/>
        <v>0</v>
      </c>
      <c r="Q1471" s="19">
        <f t="shared" si="281"/>
        <v>0</v>
      </c>
      <c r="R1471" s="19">
        <f t="shared" si="282"/>
        <v>0</v>
      </c>
      <c r="S1471" s="19">
        <f t="shared" si="283"/>
        <v>0</v>
      </c>
      <c r="T1471" s="19">
        <f t="shared" si="284"/>
        <v>0</v>
      </c>
    </row>
    <row r="1472" spans="1:20" s="3" customFormat="1" ht="45" customHeight="1" outlineLevel="2" x14ac:dyDescent="0.2">
      <c r="A1472" s="97"/>
      <c r="B1472" s="8"/>
      <c r="C1472" s="7" t="s">
        <v>257</v>
      </c>
      <c r="D1472" s="6" t="s">
        <v>256</v>
      </c>
      <c r="E1472" s="6" t="s">
        <v>173</v>
      </c>
      <c r="F1472" s="6"/>
      <c r="G1472" s="6"/>
      <c r="H1472" s="6"/>
      <c r="I1472" s="64">
        <v>80</v>
      </c>
      <c r="J1472" s="6" t="s">
        <v>1</v>
      </c>
      <c r="K1472" s="88">
        <v>819.63</v>
      </c>
      <c r="L1472" s="88">
        <v>778.65</v>
      </c>
      <c r="M1472" s="87"/>
      <c r="N1472" s="5" t="s">
        <v>222</v>
      </c>
      <c r="O1472" s="4"/>
      <c r="P1472" s="19">
        <f t="shared" si="280"/>
        <v>0</v>
      </c>
      <c r="Q1472" s="19">
        <f t="shared" si="281"/>
        <v>0</v>
      </c>
      <c r="R1472" s="19">
        <f t="shared" si="282"/>
        <v>0</v>
      </c>
      <c r="S1472" s="19">
        <f t="shared" si="283"/>
        <v>0</v>
      </c>
      <c r="T1472" s="19">
        <f t="shared" si="284"/>
        <v>0</v>
      </c>
    </row>
    <row r="1473" spans="1:20" s="3" customFormat="1" ht="45" customHeight="1" outlineLevel="2" x14ac:dyDescent="0.2">
      <c r="A1473" s="97"/>
      <c r="B1473" s="8"/>
      <c r="C1473" s="7" t="s">
        <v>272</v>
      </c>
      <c r="D1473" s="6" t="s">
        <v>271</v>
      </c>
      <c r="E1473" s="6" t="s">
        <v>173</v>
      </c>
      <c r="F1473" s="6" t="s">
        <v>270</v>
      </c>
      <c r="G1473" s="6"/>
      <c r="H1473" s="6"/>
      <c r="I1473" s="64">
        <v>26</v>
      </c>
      <c r="J1473" s="6" t="s">
        <v>1</v>
      </c>
      <c r="K1473" s="88">
        <v>199.15</v>
      </c>
      <c r="L1473" s="88">
        <v>189.19</v>
      </c>
      <c r="M1473" s="87"/>
      <c r="N1473" s="5" t="s">
        <v>222</v>
      </c>
      <c r="O1473" s="4"/>
      <c r="P1473" s="19">
        <f t="shared" si="280"/>
        <v>0</v>
      </c>
      <c r="Q1473" s="19">
        <f t="shared" si="281"/>
        <v>0</v>
      </c>
      <c r="R1473" s="19">
        <f t="shared" si="282"/>
        <v>0</v>
      </c>
      <c r="S1473" s="19">
        <f t="shared" si="283"/>
        <v>0</v>
      </c>
      <c r="T1473" s="19">
        <f t="shared" si="284"/>
        <v>0</v>
      </c>
    </row>
    <row r="1474" spans="1:20" s="3" customFormat="1" ht="45" customHeight="1" outlineLevel="2" x14ac:dyDescent="0.2">
      <c r="A1474" s="97"/>
      <c r="B1474" s="67"/>
      <c r="C1474" s="68" t="s">
        <v>284</v>
      </c>
      <c r="D1474" s="69" t="s">
        <v>283</v>
      </c>
      <c r="E1474" s="69" t="s">
        <v>173</v>
      </c>
      <c r="F1474" s="69"/>
      <c r="G1474" s="69"/>
      <c r="H1474" s="69"/>
      <c r="I1474" s="64" t="s">
        <v>5206</v>
      </c>
      <c r="J1474" s="69" t="s">
        <v>1</v>
      </c>
      <c r="K1474" s="89">
        <v>93.89</v>
      </c>
      <c r="L1474" s="89">
        <v>89.2</v>
      </c>
      <c r="M1474" s="87"/>
      <c r="N1474" s="70" t="s">
        <v>222</v>
      </c>
      <c r="O1474" s="71"/>
      <c r="P1474" s="19">
        <f t="shared" si="280"/>
        <v>0</v>
      </c>
      <c r="Q1474" s="19">
        <f t="shared" si="281"/>
        <v>0</v>
      </c>
      <c r="R1474" s="19">
        <f t="shared" si="282"/>
        <v>0</v>
      </c>
      <c r="S1474" s="19">
        <f t="shared" si="283"/>
        <v>0</v>
      </c>
      <c r="T1474" s="19">
        <f t="shared" si="284"/>
        <v>0</v>
      </c>
    </row>
    <row r="1475" spans="1:20" s="9" customFormat="1" ht="12.95" customHeight="1" outlineLevel="1" x14ac:dyDescent="0.25">
      <c r="A1475" s="96"/>
      <c r="B1475" s="85" t="s">
        <v>5195</v>
      </c>
      <c r="C1475" s="81"/>
      <c r="D1475" s="82"/>
      <c r="E1475" s="82"/>
      <c r="F1475" s="82"/>
      <c r="G1475" s="82"/>
      <c r="H1475" s="82"/>
      <c r="I1475" s="82"/>
      <c r="J1475" s="82"/>
      <c r="K1475" s="90"/>
      <c r="L1475" s="90"/>
      <c r="M1475" s="90"/>
      <c r="N1475" s="82"/>
      <c r="O1475" s="83"/>
    </row>
    <row r="1476" spans="1:20" s="3" customFormat="1" ht="45" customHeight="1" outlineLevel="2" x14ac:dyDescent="0.2">
      <c r="A1476" s="97"/>
      <c r="B1476" s="72"/>
      <c r="C1476" s="73" t="s">
        <v>209</v>
      </c>
      <c r="D1476" s="74" t="s">
        <v>208</v>
      </c>
      <c r="E1476" s="74" t="s">
        <v>168</v>
      </c>
      <c r="F1476" s="74" t="s">
        <v>207</v>
      </c>
      <c r="G1476" s="74" t="s">
        <v>206</v>
      </c>
      <c r="H1476" s="74"/>
      <c r="I1476" s="64">
        <v>1</v>
      </c>
      <c r="J1476" s="74" t="s">
        <v>1</v>
      </c>
      <c r="K1476" s="92">
        <v>11362.86</v>
      </c>
      <c r="L1476" s="92">
        <v>10794.72</v>
      </c>
      <c r="M1476" s="87"/>
      <c r="N1476" s="75" t="s">
        <v>13</v>
      </c>
      <c r="O1476" s="76"/>
      <c r="P1476" s="19">
        <f t="shared" ref="P1476" si="285">F1476*O1476</f>
        <v>0</v>
      </c>
      <c r="Q1476" s="19">
        <f t="shared" ref="Q1476" si="286">G1476*O1476</f>
        <v>0</v>
      </c>
      <c r="R1476" s="19">
        <f t="shared" ref="R1476" si="287">K1476*O1476</f>
        <v>0</v>
      </c>
      <c r="S1476" s="19">
        <f t="shared" ref="S1476" si="288">L1476*O1476</f>
        <v>0</v>
      </c>
      <c r="T1476" s="19">
        <f t="shared" ref="T1476" si="289">O1476/I1476</f>
        <v>0</v>
      </c>
    </row>
    <row r="1477" spans="1:20" s="9" customFormat="1" ht="12.95" customHeight="1" x14ac:dyDescent="0.25">
      <c r="A1477" s="96"/>
      <c r="B1477" s="80" t="s">
        <v>5196</v>
      </c>
      <c r="C1477" s="81"/>
      <c r="D1477" s="82"/>
      <c r="E1477" s="82"/>
      <c r="F1477" s="82"/>
      <c r="G1477" s="82"/>
      <c r="H1477" s="82"/>
      <c r="I1477" s="82"/>
      <c r="J1477" s="82"/>
      <c r="K1477" s="90"/>
      <c r="L1477" s="90"/>
      <c r="M1477" s="90"/>
      <c r="N1477" s="82"/>
      <c r="O1477" s="83"/>
    </row>
    <row r="1478" spans="1:20" s="9" customFormat="1" ht="12.95" customHeight="1" outlineLevel="1" x14ac:dyDescent="0.25">
      <c r="A1478" s="96"/>
      <c r="B1478" s="84" t="s">
        <v>5197</v>
      </c>
      <c r="C1478" s="77"/>
      <c r="D1478" s="78"/>
      <c r="E1478" s="78"/>
      <c r="F1478" s="78"/>
      <c r="G1478" s="78"/>
      <c r="H1478" s="78"/>
      <c r="I1478" s="78"/>
      <c r="J1478" s="78"/>
      <c r="K1478" s="91"/>
      <c r="L1478" s="91"/>
      <c r="M1478" s="91"/>
      <c r="N1478" s="78"/>
      <c r="O1478" s="79"/>
    </row>
    <row r="1479" spans="1:20" s="3" customFormat="1" ht="45" customHeight="1" outlineLevel="2" x14ac:dyDescent="0.2">
      <c r="A1479" s="97"/>
      <c r="B1479" s="62"/>
      <c r="C1479" s="63" t="s">
        <v>183</v>
      </c>
      <c r="D1479" s="64" t="s">
        <v>182</v>
      </c>
      <c r="E1479" s="64" t="s">
        <v>173</v>
      </c>
      <c r="F1479" s="64"/>
      <c r="G1479" s="64"/>
      <c r="H1479" s="64"/>
      <c r="I1479" s="64">
        <v>1</v>
      </c>
      <c r="J1479" s="64" t="s">
        <v>1</v>
      </c>
      <c r="K1479" s="87">
        <v>8031.49</v>
      </c>
      <c r="L1479" s="87">
        <v>7629.92</v>
      </c>
      <c r="M1479" s="87"/>
      <c r="N1479" s="65" t="s">
        <v>39</v>
      </c>
      <c r="O1479" s="66"/>
      <c r="P1479" s="19">
        <f t="shared" ref="P1479:P1488" si="290">F1479*O1479</f>
        <v>0</v>
      </c>
      <c r="Q1479" s="19">
        <f t="shared" ref="Q1479:Q1488" si="291">G1479*O1479</f>
        <v>0</v>
      </c>
      <c r="R1479" s="19">
        <f t="shared" ref="R1479:R1488" si="292">K1479*O1479</f>
        <v>0</v>
      </c>
      <c r="S1479" s="19">
        <f t="shared" ref="S1479:S1488" si="293">L1479*O1479</f>
        <v>0</v>
      </c>
      <c r="T1479" s="19">
        <f t="shared" ref="T1479:T1488" si="294">O1479/I1479</f>
        <v>0</v>
      </c>
    </row>
    <row r="1480" spans="1:20" s="3" customFormat="1" ht="45" customHeight="1" outlineLevel="2" x14ac:dyDescent="0.2">
      <c r="A1480" s="97"/>
      <c r="B1480" s="8"/>
      <c r="C1480" s="7" t="s">
        <v>175</v>
      </c>
      <c r="D1480" s="6" t="s">
        <v>174</v>
      </c>
      <c r="E1480" s="6" t="s">
        <v>173</v>
      </c>
      <c r="F1480" s="6" t="s">
        <v>172</v>
      </c>
      <c r="G1480" s="6" t="s">
        <v>171</v>
      </c>
      <c r="H1480" s="6"/>
      <c r="I1480" s="64">
        <v>1</v>
      </c>
      <c r="J1480" s="6" t="s">
        <v>1</v>
      </c>
      <c r="K1480" s="88">
        <v>37819.129999999997</v>
      </c>
      <c r="L1480" s="88">
        <v>35928.17</v>
      </c>
      <c r="M1480" s="87"/>
      <c r="N1480" s="5" t="s">
        <v>13</v>
      </c>
      <c r="O1480" s="4"/>
      <c r="P1480" s="19">
        <f t="shared" si="290"/>
        <v>0</v>
      </c>
      <c r="Q1480" s="19">
        <f t="shared" si="291"/>
        <v>0</v>
      </c>
      <c r="R1480" s="19">
        <f t="shared" si="292"/>
        <v>0</v>
      </c>
      <c r="S1480" s="19">
        <f t="shared" si="293"/>
        <v>0</v>
      </c>
      <c r="T1480" s="19">
        <f t="shared" si="294"/>
        <v>0</v>
      </c>
    </row>
    <row r="1481" spans="1:20" s="3" customFormat="1" ht="45" customHeight="1" outlineLevel="2" x14ac:dyDescent="0.2">
      <c r="A1481" s="97"/>
      <c r="B1481" s="8"/>
      <c r="C1481" s="7" t="s">
        <v>200</v>
      </c>
      <c r="D1481" s="6" t="s">
        <v>199</v>
      </c>
      <c r="E1481" s="6" t="s">
        <v>173</v>
      </c>
      <c r="F1481" s="6" t="s">
        <v>198</v>
      </c>
      <c r="G1481" s="6" t="s">
        <v>197</v>
      </c>
      <c r="H1481" s="6"/>
      <c r="I1481" s="64">
        <v>1</v>
      </c>
      <c r="J1481" s="6" t="s">
        <v>1</v>
      </c>
      <c r="K1481" s="88">
        <v>9230.33</v>
      </c>
      <c r="L1481" s="88">
        <v>8768.81</v>
      </c>
      <c r="M1481" s="87"/>
      <c r="N1481" s="5" t="s">
        <v>13</v>
      </c>
      <c r="O1481" s="4"/>
      <c r="P1481" s="19">
        <f t="shared" si="290"/>
        <v>0</v>
      </c>
      <c r="Q1481" s="19">
        <f t="shared" si="291"/>
        <v>0</v>
      </c>
      <c r="R1481" s="19">
        <f t="shared" si="292"/>
        <v>0</v>
      </c>
      <c r="S1481" s="19">
        <f t="shared" si="293"/>
        <v>0</v>
      </c>
      <c r="T1481" s="19">
        <f t="shared" si="294"/>
        <v>0</v>
      </c>
    </row>
    <row r="1482" spans="1:20" s="3" customFormat="1" ht="45" customHeight="1" outlineLevel="2" x14ac:dyDescent="0.2">
      <c r="A1482" s="97"/>
      <c r="B1482" s="8"/>
      <c r="C1482" s="7" t="s">
        <v>204</v>
      </c>
      <c r="D1482" s="6" t="s">
        <v>203</v>
      </c>
      <c r="E1482" s="6" t="s">
        <v>173</v>
      </c>
      <c r="F1482" s="6" t="s">
        <v>202</v>
      </c>
      <c r="G1482" s="6" t="s">
        <v>201</v>
      </c>
      <c r="H1482" s="6"/>
      <c r="I1482" s="64">
        <v>1</v>
      </c>
      <c r="J1482" s="6" t="s">
        <v>1</v>
      </c>
      <c r="K1482" s="88">
        <v>6731.77</v>
      </c>
      <c r="L1482" s="88">
        <v>6395.18</v>
      </c>
      <c r="M1482" s="87"/>
      <c r="N1482" s="5" t="s">
        <v>13</v>
      </c>
      <c r="O1482" s="4"/>
      <c r="P1482" s="19">
        <f t="shared" si="290"/>
        <v>0</v>
      </c>
      <c r="Q1482" s="19">
        <f t="shared" si="291"/>
        <v>0</v>
      </c>
      <c r="R1482" s="19">
        <f t="shared" si="292"/>
        <v>0</v>
      </c>
      <c r="S1482" s="19">
        <f t="shared" si="293"/>
        <v>0</v>
      </c>
      <c r="T1482" s="19">
        <f t="shared" si="294"/>
        <v>0</v>
      </c>
    </row>
    <row r="1483" spans="1:20" s="3" customFormat="1" ht="45" customHeight="1" outlineLevel="2" x14ac:dyDescent="0.2">
      <c r="A1483" s="97"/>
      <c r="B1483" s="8"/>
      <c r="C1483" s="7" t="s">
        <v>181</v>
      </c>
      <c r="D1483" s="6" t="s">
        <v>180</v>
      </c>
      <c r="E1483" s="6" t="s">
        <v>173</v>
      </c>
      <c r="F1483" s="6" t="s">
        <v>179</v>
      </c>
      <c r="G1483" s="6" t="s">
        <v>178</v>
      </c>
      <c r="H1483" s="6"/>
      <c r="I1483" s="64">
        <v>1</v>
      </c>
      <c r="J1483" s="6" t="s">
        <v>1</v>
      </c>
      <c r="K1483" s="88">
        <v>9279.69</v>
      </c>
      <c r="L1483" s="88">
        <v>8815.7099999999991</v>
      </c>
      <c r="M1483" s="87"/>
      <c r="N1483" s="5" t="s">
        <v>13</v>
      </c>
      <c r="O1483" s="4"/>
      <c r="P1483" s="19">
        <f t="shared" si="290"/>
        <v>0</v>
      </c>
      <c r="Q1483" s="19">
        <f t="shared" si="291"/>
        <v>0</v>
      </c>
      <c r="R1483" s="19">
        <f t="shared" si="292"/>
        <v>0</v>
      </c>
      <c r="S1483" s="19">
        <f t="shared" si="293"/>
        <v>0</v>
      </c>
      <c r="T1483" s="19">
        <f t="shared" si="294"/>
        <v>0</v>
      </c>
    </row>
    <row r="1484" spans="1:20" s="3" customFormat="1" ht="45" customHeight="1" outlineLevel="2" x14ac:dyDescent="0.2">
      <c r="A1484" s="97"/>
      <c r="B1484" s="8"/>
      <c r="C1484" s="7" t="s">
        <v>196</v>
      </c>
      <c r="D1484" s="6" t="s">
        <v>195</v>
      </c>
      <c r="E1484" s="6" t="s">
        <v>173</v>
      </c>
      <c r="F1484" s="6" t="s">
        <v>194</v>
      </c>
      <c r="G1484" s="6" t="s">
        <v>50</v>
      </c>
      <c r="H1484" s="6"/>
      <c r="I1484" s="64">
        <v>1</v>
      </c>
      <c r="J1484" s="6" t="s">
        <v>1</v>
      </c>
      <c r="K1484" s="88">
        <v>4686.46</v>
      </c>
      <c r="L1484" s="88">
        <v>4452.1400000000003</v>
      </c>
      <c r="M1484" s="87"/>
      <c r="N1484" s="5" t="s">
        <v>13</v>
      </c>
      <c r="O1484" s="4"/>
      <c r="P1484" s="19">
        <f t="shared" si="290"/>
        <v>0</v>
      </c>
      <c r="Q1484" s="19">
        <f t="shared" si="291"/>
        <v>0</v>
      </c>
      <c r="R1484" s="19">
        <f t="shared" si="292"/>
        <v>0</v>
      </c>
      <c r="S1484" s="19">
        <f t="shared" si="293"/>
        <v>0</v>
      </c>
      <c r="T1484" s="19">
        <f t="shared" si="294"/>
        <v>0</v>
      </c>
    </row>
    <row r="1485" spans="1:20" s="3" customFormat="1" ht="45" customHeight="1" outlineLevel="2" x14ac:dyDescent="0.2">
      <c r="A1485" s="97"/>
      <c r="B1485" s="8"/>
      <c r="C1485" s="7" t="s">
        <v>193</v>
      </c>
      <c r="D1485" s="6" t="s">
        <v>192</v>
      </c>
      <c r="E1485" s="6" t="s">
        <v>173</v>
      </c>
      <c r="F1485" s="6" t="s">
        <v>191</v>
      </c>
      <c r="G1485" s="6" t="s">
        <v>190</v>
      </c>
      <c r="H1485" s="6"/>
      <c r="I1485" s="64">
        <v>1</v>
      </c>
      <c r="J1485" s="6" t="s">
        <v>1</v>
      </c>
      <c r="K1485" s="88">
        <v>5494.64</v>
      </c>
      <c r="L1485" s="88">
        <v>5219.91</v>
      </c>
      <c r="M1485" s="87"/>
      <c r="N1485" s="5" t="s">
        <v>13</v>
      </c>
      <c r="O1485" s="4"/>
      <c r="P1485" s="19">
        <f t="shared" si="290"/>
        <v>0</v>
      </c>
      <c r="Q1485" s="19">
        <f t="shared" si="291"/>
        <v>0</v>
      </c>
      <c r="R1485" s="19">
        <f t="shared" si="292"/>
        <v>0</v>
      </c>
      <c r="S1485" s="19">
        <f t="shared" si="293"/>
        <v>0</v>
      </c>
      <c r="T1485" s="19">
        <f t="shared" si="294"/>
        <v>0</v>
      </c>
    </row>
    <row r="1486" spans="1:20" s="3" customFormat="1" ht="45" customHeight="1" outlineLevel="2" x14ac:dyDescent="0.2">
      <c r="A1486" s="97"/>
      <c r="B1486" s="8"/>
      <c r="C1486" s="7" t="s">
        <v>189</v>
      </c>
      <c r="D1486" s="6" t="s">
        <v>188</v>
      </c>
      <c r="E1486" s="6" t="s">
        <v>173</v>
      </c>
      <c r="F1486" s="6" t="s">
        <v>187</v>
      </c>
      <c r="G1486" s="6" t="s">
        <v>186</v>
      </c>
      <c r="H1486" s="6"/>
      <c r="I1486" s="64">
        <v>1</v>
      </c>
      <c r="J1486" s="6" t="s">
        <v>1</v>
      </c>
      <c r="K1486" s="88">
        <v>9070.7000000000007</v>
      </c>
      <c r="L1486" s="88">
        <v>8617.17</v>
      </c>
      <c r="M1486" s="87"/>
      <c r="N1486" s="5" t="s">
        <v>0</v>
      </c>
      <c r="O1486" s="4"/>
      <c r="P1486" s="19">
        <f t="shared" si="290"/>
        <v>0</v>
      </c>
      <c r="Q1486" s="19">
        <f t="shared" si="291"/>
        <v>0</v>
      </c>
      <c r="R1486" s="19">
        <f t="shared" si="292"/>
        <v>0</v>
      </c>
      <c r="S1486" s="19">
        <f t="shared" si="293"/>
        <v>0</v>
      </c>
      <c r="T1486" s="19">
        <f t="shared" si="294"/>
        <v>0</v>
      </c>
    </row>
    <row r="1487" spans="1:20" s="3" customFormat="1" ht="45" customHeight="1" outlineLevel="2" x14ac:dyDescent="0.2">
      <c r="A1487" s="97"/>
      <c r="B1487" s="8"/>
      <c r="C1487" s="7" t="s">
        <v>185</v>
      </c>
      <c r="D1487" s="6" t="s">
        <v>184</v>
      </c>
      <c r="E1487" s="6" t="s">
        <v>173</v>
      </c>
      <c r="F1487" s="6"/>
      <c r="G1487" s="6"/>
      <c r="H1487" s="6"/>
      <c r="I1487" s="64">
        <v>1</v>
      </c>
      <c r="J1487" s="6" t="s">
        <v>1</v>
      </c>
      <c r="K1487" s="88">
        <v>6483.68</v>
      </c>
      <c r="L1487" s="88">
        <v>6159.5</v>
      </c>
      <c r="M1487" s="87"/>
      <c r="N1487" s="5" t="s">
        <v>13</v>
      </c>
      <c r="O1487" s="4"/>
      <c r="P1487" s="19">
        <f t="shared" si="290"/>
        <v>0</v>
      </c>
      <c r="Q1487" s="19">
        <f t="shared" si="291"/>
        <v>0</v>
      </c>
      <c r="R1487" s="19">
        <f t="shared" si="292"/>
        <v>0</v>
      </c>
      <c r="S1487" s="19">
        <f t="shared" si="293"/>
        <v>0</v>
      </c>
      <c r="T1487" s="19">
        <f t="shared" si="294"/>
        <v>0</v>
      </c>
    </row>
    <row r="1488" spans="1:20" s="3" customFormat="1" ht="45" customHeight="1" outlineLevel="2" x14ac:dyDescent="0.2">
      <c r="A1488" s="97"/>
      <c r="B1488" s="67"/>
      <c r="C1488" s="68" t="s">
        <v>177</v>
      </c>
      <c r="D1488" s="69" t="s">
        <v>176</v>
      </c>
      <c r="E1488" s="69" t="s">
        <v>173</v>
      </c>
      <c r="F1488" s="69"/>
      <c r="G1488" s="69"/>
      <c r="H1488" s="69"/>
      <c r="I1488" s="64">
        <v>1</v>
      </c>
      <c r="J1488" s="69" t="s">
        <v>1</v>
      </c>
      <c r="K1488" s="89">
        <v>20644.259999999998</v>
      </c>
      <c r="L1488" s="89">
        <v>19612.05</v>
      </c>
      <c r="M1488" s="87"/>
      <c r="N1488" s="70" t="s">
        <v>13</v>
      </c>
      <c r="O1488" s="71"/>
      <c r="P1488" s="19">
        <f t="shared" si="290"/>
        <v>0</v>
      </c>
      <c r="Q1488" s="19">
        <f t="shared" si="291"/>
        <v>0</v>
      </c>
      <c r="R1488" s="19">
        <f t="shared" si="292"/>
        <v>0</v>
      </c>
      <c r="S1488" s="19">
        <f t="shared" si="293"/>
        <v>0</v>
      </c>
      <c r="T1488" s="19">
        <f t="shared" si="294"/>
        <v>0</v>
      </c>
    </row>
    <row r="1489" spans="1:20" s="9" customFormat="1" ht="12.95" customHeight="1" outlineLevel="1" x14ac:dyDescent="0.25">
      <c r="A1489" s="96"/>
      <c r="B1489" s="85" t="s">
        <v>5198</v>
      </c>
      <c r="C1489" s="81"/>
      <c r="D1489" s="82"/>
      <c r="E1489" s="82"/>
      <c r="F1489" s="82"/>
      <c r="G1489" s="82"/>
      <c r="H1489" s="82"/>
      <c r="I1489" s="82"/>
      <c r="J1489" s="82"/>
      <c r="K1489" s="90"/>
      <c r="L1489" s="90"/>
      <c r="M1489" s="90"/>
      <c r="N1489" s="82"/>
      <c r="O1489" s="83"/>
    </row>
    <row r="1490" spans="1:20" s="3" customFormat="1" ht="45" customHeight="1" outlineLevel="2" x14ac:dyDescent="0.2">
      <c r="A1490" s="97"/>
      <c r="B1490" s="72"/>
      <c r="C1490" s="73" t="s">
        <v>170</v>
      </c>
      <c r="D1490" s="74" t="s">
        <v>169</v>
      </c>
      <c r="E1490" s="74" t="s">
        <v>168</v>
      </c>
      <c r="F1490" s="74"/>
      <c r="G1490" s="74"/>
      <c r="H1490" s="74"/>
      <c r="I1490" s="64">
        <v>1</v>
      </c>
      <c r="J1490" s="74" t="s">
        <v>1</v>
      </c>
      <c r="K1490" s="92">
        <v>35690.980000000003</v>
      </c>
      <c r="L1490" s="92">
        <v>33906.43</v>
      </c>
      <c r="M1490" s="87"/>
      <c r="N1490" s="75" t="s">
        <v>13</v>
      </c>
      <c r="O1490" s="76"/>
      <c r="P1490" s="19">
        <f t="shared" ref="P1490" si="295">F1490*O1490</f>
        <v>0</v>
      </c>
      <c r="Q1490" s="19">
        <f t="shared" ref="Q1490" si="296">G1490*O1490</f>
        <v>0</v>
      </c>
      <c r="R1490" s="19">
        <f t="shared" ref="R1490" si="297">K1490*O1490</f>
        <v>0</v>
      </c>
      <c r="S1490" s="19">
        <f t="shared" ref="S1490" si="298">L1490*O1490</f>
        <v>0</v>
      </c>
      <c r="T1490" s="19">
        <f t="shared" ref="T1490" si="299">O1490/I1490</f>
        <v>0</v>
      </c>
    </row>
    <row r="1491" spans="1:20" s="9" customFormat="1" ht="12.95" customHeight="1" outlineLevel="1" x14ac:dyDescent="0.25">
      <c r="A1491" s="96"/>
      <c r="B1491" s="85" t="s">
        <v>5199</v>
      </c>
      <c r="C1491" s="81"/>
      <c r="D1491" s="82"/>
      <c r="E1491" s="82"/>
      <c r="F1491" s="82"/>
      <c r="G1491" s="82"/>
      <c r="H1491" s="82"/>
      <c r="I1491" s="82"/>
      <c r="J1491" s="82"/>
      <c r="K1491" s="90"/>
      <c r="L1491" s="90"/>
      <c r="M1491" s="90"/>
      <c r="N1491" s="82"/>
      <c r="O1491" s="83"/>
    </row>
    <row r="1492" spans="1:20" s="3" customFormat="1" ht="45" customHeight="1" outlineLevel="2" x14ac:dyDescent="0.2">
      <c r="A1492" s="97"/>
      <c r="B1492" s="62"/>
      <c r="C1492" s="63" t="s">
        <v>167</v>
      </c>
      <c r="D1492" s="64" t="s">
        <v>166</v>
      </c>
      <c r="E1492" s="64" t="s">
        <v>148</v>
      </c>
      <c r="F1492" s="64" t="s">
        <v>163</v>
      </c>
      <c r="G1492" s="64" t="s">
        <v>154</v>
      </c>
      <c r="H1492" s="64"/>
      <c r="I1492" s="64">
        <v>1</v>
      </c>
      <c r="J1492" s="64" t="s">
        <v>1</v>
      </c>
      <c r="K1492" s="87">
        <v>10465</v>
      </c>
      <c r="L1492" s="87">
        <v>9941.75</v>
      </c>
      <c r="M1492" s="93">
        <v>14000</v>
      </c>
      <c r="N1492" s="65" t="s">
        <v>13</v>
      </c>
      <c r="O1492" s="66"/>
      <c r="P1492" s="19">
        <f t="shared" ref="P1492:P1498" si="300">F1492*O1492</f>
        <v>0</v>
      </c>
      <c r="Q1492" s="19">
        <f t="shared" ref="Q1492:Q1498" si="301">G1492*O1492</f>
        <v>0</v>
      </c>
      <c r="R1492" s="19">
        <f t="shared" ref="R1492:R1498" si="302">K1492*O1492</f>
        <v>0</v>
      </c>
      <c r="S1492" s="19">
        <f t="shared" ref="S1492:S1498" si="303">L1492*O1492</f>
        <v>0</v>
      </c>
      <c r="T1492" s="19">
        <f t="shared" ref="T1492:T1498" si="304">O1492/I1492</f>
        <v>0</v>
      </c>
    </row>
    <row r="1493" spans="1:20" s="3" customFormat="1" ht="45" customHeight="1" outlineLevel="2" x14ac:dyDescent="0.2">
      <c r="A1493" s="97"/>
      <c r="B1493" s="8"/>
      <c r="C1493" s="7" t="s">
        <v>165</v>
      </c>
      <c r="D1493" s="6" t="s">
        <v>164</v>
      </c>
      <c r="E1493" s="6" t="s">
        <v>148</v>
      </c>
      <c r="F1493" s="6" t="s">
        <v>163</v>
      </c>
      <c r="G1493" s="6" t="s">
        <v>154</v>
      </c>
      <c r="H1493" s="6"/>
      <c r="I1493" s="64">
        <v>1</v>
      </c>
      <c r="J1493" s="6" t="s">
        <v>1</v>
      </c>
      <c r="K1493" s="88">
        <v>10465</v>
      </c>
      <c r="L1493" s="88">
        <v>9941.75</v>
      </c>
      <c r="M1493" s="94">
        <v>14000</v>
      </c>
      <c r="N1493" s="5" t="s">
        <v>13</v>
      </c>
      <c r="O1493" s="4"/>
      <c r="P1493" s="19">
        <f t="shared" si="300"/>
        <v>0</v>
      </c>
      <c r="Q1493" s="19">
        <f t="shared" si="301"/>
        <v>0</v>
      </c>
      <c r="R1493" s="19">
        <f t="shared" si="302"/>
        <v>0</v>
      </c>
      <c r="S1493" s="19">
        <f t="shared" si="303"/>
        <v>0</v>
      </c>
      <c r="T1493" s="19">
        <f t="shared" si="304"/>
        <v>0</v>
      </c>
    </row>
    <row r="1494" spans="1:20" s="3" customFormat="1" ht="45" customHeight="1" outlineLevel="2" x14ac:dyDescent="0.2">
      <c r="A1494" s="97"/>
      <c r="B1494" s="8"/>
      <c r="C1494" s="7" t="s">
        <v>162</v>
      </c>
      <c r="D1494" s="6" t="s">
        <v>161</v>
      </c>
      <c r="E1494" s="6" t="s">
        <v>148</v>
      </c>
      <c r="F1494" s="6" t="s">
        <v>160</v>
      </c>
      <c r="G1494" s="6" t="s">
        <v>154</v>
      </c>
      <c r="H1494" s="6"/>
      <c r="I1494" s="64">
        <v>1</v>
      </c>
      <c r="J1494" s="6" t="s">
        <v>1</v>
      </c>
      <c r="K1494" s="88">
        <v>12880</v>
      </c>
      <c r="L1494" s="88">
        <v>12236</v>
      </c>
      <c r="M1494" s="94">
        <v>17500</v>
      </c>
      <c r="N1494" s="5" t="s">
        <v>13</v>
      </c>
      <c r="O1494" s="4"/>
      <c r="P1494" s="19">
        <f t="shared" si="300"/>
        <v>0</v>
      </c>
      <c r="Q1494" s="19">
        <f t="shared" si="301"/>
        <v>0</v>
      </c>
      <c r="R1494" s="19">
        <f t="shared" si="302"/>
        <v>0</v>
      </c>
      <c r="S1494" s="19">
        <f t="shared" si="303"/>
        <v>0</v>
      </c>
      <c r="T1494" s="19">
        <f t="shared" si="304"/>
        <v>0</v>
      </c>
    </row>
    <row r="1495" spans="1:20" s="3" customFormat="1" ht="45" customHeight="1" outlineLevel="2" x14ac:dyDescent="0.2">
      <c r="A1495" s="97"/>
      <c r="B1495" s="8"/>
      <c r="C1495" s="7" t="s">
        <v>159</v>
      </c>
      <c r="D1495" s="6" t="s">
        <v>158</v>
      </c>
      <c r="E1495" s="6" t="s">
        <v>148</v>
      </c>
      <c r="F1495" s="6" t="s">
        <v>155</v>
      </c>
      <c r="G1495" s="6" t="s">
        <v>154</v>
      </c>
      <c r="H1495" s="6"/>
      <c r="I1495" s="64">
        <v>1</v>
      </c>
      <c r="J1495" s="6" t="s">
        <v>1</v>
      </c>
      <c r="K1495" s="88">
        <v>13685</v>
      </c>
      <c r="L1495" s="88">
        <v>13000.75</v>
      </c>
      <c r="M1495" s="94">
        <v>18500</v>
      </c>
      <c r="N1495" s="5" t="s">
        <v>13</v>
      </c>
      <c r="O1495" s="4"/>
      <c r="P1495" s="19">
        <f t="shared" si="300"/>
        <v>0</v>
      </c>
      <c r="Q1495" s="19">
        <f t="shared" si="301"/>
        <v>0</v>
      </c>
      <c r="R1495" s="19">
        <f t="shared" si="302"/>
        <v>0</v>
      </c>
      <c r="S1495" s="19">
        <f t="shared" si="303"/>
        <v>0</v>
      </c>
      <c r="T1495" s="19">
        <f t="shared" si="304"/>
        <v>0</v>
      </c>
    </row>
    <row r="1496" spans="1:20" s="3" customFormat="1" ht="45" customHeight="1" outlineLevel="2" x14ac:dyDescent="0.2">
      <c r="A1496" s="97"/>
      <c r="B1496" s="8"/>
      <c r="C1496" s="7" t="s">
        <v>157</v>
      </c>
      <c r="D1496" s="6" t="s">
        <v>156</v>
      </c>
      <c r="E1496" s="6" t="s">
        <v>148</v>
      </c>
      <c r="F1496" s="6" t="s">
        <v>155</v>
      </c>
      <c r="G1496" s="6" t="s">
        <v>154</v>
      </c>
      <c r="H1496" s="6"/>
      <c r="I1496" s="64">
        <v>1</v>
      </c>
      <c r="J1496" s="6" t="s">
        <v>1</v>
      </c>
      <c r="K1496" s="88">
        <v>13685</v>
      </c>
      <c r="L1496" s="88">
        <v>13000.75</v>
      </c>
      <c r="M1496" s="94">
        <v>18500</v>
      </c>
      <c r="N1496" s="5" t="s">
        <v>13</v>
      </c>
      <c r="O1496" s="4"/>
      <c r="P1496" s="19">
        <f t="shared" si="300"/>
        <v>0</v>
      </c>
      <c r="Q1496" s="19">
        <f t="shared" si="301"/>
        <v>0</v>
      </c>
      <c r="R1496" s="19">
        <f t="shared" si="302"/>
        <v>0</v>
      </c>
      <c r="S1496" s="19">
        <f t="shared" si="303"/>
        <v>0</v>
      </c>
      <c r="T1496" s="19">
        <f t="shared" si="304"/>
        <v>0</v>
      </c>
    </row>
    <row r="1497" spans="1:20" s="3" customFormat="1" ht="45" customHeight="1" outlineLevel="2" x14ac:dyDescent="0.2">
      <c r="A1497" s="97"/>
      <c r="B1497" s="8"/>
      <c r="C1497" s="7" t="s">
        <v>153</v>
      </c>
      <c r="D1497" s="6" t="s">
        <v>152</v>
      </c>
      <c r="E1497" s="6" t="s">
        <v>148</v>
      </c>
      <c r="F1497" s="6" t="s">
        <v>151</v>
      </c>
      <c r="G1497" s="6" t="s">
        <v>146</v>
      </c>
      <c r="H1497" s="6"/>
      <c r="I1497" s="64">
        <v>1</v>
      </c>
      <c r="J1497" s="6" t="s">
        <v>1</v>
      </c>
      <c r="K1497" s="88">
        <v>20527.5</v>
      </c>
      <c r="L1497" s="88">
        <v>19501.13</v>
      </c>
      <c r="M1497" s="94">
        <v>28000</v>
      </c>
      <c r="N1497" s="5" t="s">
        <v>13</v>
      </c>
      <c r="O1497" s="4"/>
      <c r="P1497" s="19">
        <f t="shared" si="300"/>
        <v>0</v>
      </c>
      <c r="Q1497" s="19">
        <f t="shared" si="301"/>
        <v>0</v>
      </c>
      <c r="R1497" s="19">
        <f t="shared" si="302"/>
        <v>0</v>
      </c>
      <c r="S1497" s="19">
        <f t="shared" si="303"/>
        <v>0</v>
      </c>
      <c r="T1497" s="19">
        <f t="shared" si="304"/>
        <v>0</v>
      </c>
    </row>
    <row r="1498" spans="1:20" s="3" customFormat="1" ht="45" customHeight="1" outlineLevel="2" x14ac:dyDescent="0.2">
      <c r="A1498" s="97"/>
      <c r="B1498" s="67"/>
      <c r="C1498" s="68" t="s">
        <v>150</v>
      </c>
      <c r="D1498" s="69" t="s">
        <v>149</v>
      </c>
      <c r="E1498" s="69" t="s">
        <v>148</v>
      </c>
      <c r="F1498" s="69" t="s">
        <v>147</v>
      </c>
      <c r="G1498" s="69" t="s">
        <v>146</v>
      </c>
      <c r="H1498" s="69"/>
      <c r="I1498" s="64">
        <v>1</v>
      </c>
      <c r="J1498" s="69" t="s">
        <v>1</v>
      </c>
      <c r="K1498" s="89">
        <v>22137.5</v>
      </c>
      <c r="L1498" s="89">
        <v>21030.63</v>
      </c>
      <c r="M1498" s="95">
        <v>30000</v>
      </c>
      <c r="N1498" s="70" t="s">
        <v>13</v>
      </c>
      <c r="O1498" s="71"/>
      <c r="P1498" s="19">
        <f t="shared" si="300"/>
        <v>0</v>
      </c>
      <c r="Q1498" s="19">
        <f t="shared" si="301"/>
        <v>0</v>
      </c>
      <c r="R1498" s="19">
        <f t="shared" si="302"/>
        <v>0</v>
      </c>
      <c r="S1498" s="19">
        <f t="shared" si="303"/>
        <v>0</v>
      </c>
      <c r="T1498" s="19">
        <f t="shared" si="304"/>
        <v>0</v>
      </c>
    </row>
    <row r="1499" spans="1:20" s="9" customFormat="1" ht="12.95" customHeight="1" x14ac:dyDescent="0.25">
      <c r="A1499" s="96"/>
      <c r="B1499" s="80" t="s">
        <v>5200</v>
      </c>
      <c r="C1499" s="81"/>
      <c r="D1499" s="82"/>
      <c r="E1499" s="82"/>
      <c r="F1499" s="82"/>
      <c r="G1499" s="82"/>
      <c r="H1499" s="82"/>
      <c r="I1499" s="82"/>
      <c r="J1499" s="82"/>
      <c r="K1499" s="90"/>
      <c r="L1499" s="90"/>
      <c r="M1499" s="90"/>
      <c r="N1499" s="82"/>
      <c r="O1499" s="83"/>
    </row>
    <row r="1500" spans="1:20" s="9" customFormat="1" ht="12.95" customHeight="1" outlineLevel="1" x14ac:dyDescent="0.25">
      <c r="A1500" s="96"/>
      <c r="B1500" s="84" t="s">
        <v>5201</v>
      </c>
      <c r="C1500" s="77"/>
      <c r="D1500" s="78"/>
      <c r="E1500" s="78"/>
      <c r="F1500" s="78"/>
      <c r="G1500" s="78"/>
      <c r="H1500" s="78"/>
      <c r="I1500" s="78"/>
      <c r="J1500" s="78"/>
      <c r="K1500" s="91"/>
      <c r="L1500" s="91"/>
      <c r="M1500" s="91"/>
      <c r="N1500" s="78"/>
      <c r="O1500" s="79"/>
    </row>
    <row r="1501" spans="1:20" s="3" customFormat="1" ht="45" customHeight="1" outlineLevel="2" x14ac:dyDescent="0.2">
      <c r="A1501" s="97"/>
      <c r="B1501" s="62"/>
      <c r="C1501" s="63" t="s">
        <v>92</v>
      </c>
      <c r="D1501" s="64" t="s">
        <v>91</v>
      </c>
      <c r="E1501" s="64" t="s">
        <v>6</v>
      </c>
      <c r="F1501" s="64" t="s">
        <v>51</v>
      </c>
      <c r="G1501" s="64" t="s">
        <v>50</v>
      </c>
      <c r="H1501" s="64" t="s">
        <v>90</v>
      </c>
      <c r="I1501" s="64">
        <v>1</v>
      </c>
      <c r="J1501" s="64" t="s">
        <v>1</v>
      </c>
      <c r="K1501" s="87">
        <v>1908.75</v>
      </c>
      <c r="L1501" s="87">
        <v>1813.31</v>
      </c>
      <c r="M1501" s="87"/>
      <c r="N1501" s="65" t="s">
        <v>0</v>
      </c>
      <c r="O1501" s="66"/>
      <c r="P1501" s="19">
        <f t="shared" ref="P1501:P1533" si="305">F1501*O1501</f>
        <v>0</v>
      </c>
      <c r="Q1501" s="19">
        <f t="shared" ref="Q1501:Q1533" si="306">G1501*O1501</f>
        <v>0</v>
      </c>
      <c r="R1501" s="19">
        <f t="shared" ref="R1501:R1533" si="307">K1501*O1501</f>
        <v>0</v>
      </c>
      <c r="S1501" s="19">
        <f t="shared" ref="S1501:S1533" si="308">L1501*O1501</f>
        <v>0</v>
      </c>
      <c r="T1501" s="19">
        <f t="shared" ref="T1501:T1533" si="309">O1501/I1501</f>
        <v>0</v>
      </c>
    </row>
    <row r="1502" spans="1:20" s="3" customFormat="1" ht="45" customHeight="1" outlineLevel="2" x14ac:dyDescent="0.2">
      <c r="A1502" s="97"/>
      <c r="B1502" s="8"/>
      <c r="C1502" s="7" t="s">
        <v>95</v>
      </c>
      <c r="D1502" s="6" t="s">
        <v>94</v>
      </c>
      <c r="E1502" s="6" t="s">
        <v>6</v>
      </c>
      <c r="F1502" s="6" t="s">
        <v>51</v>
      </c>
      <c r="G1502" s="6" t="s">
        <v>50</v>
      </c>
      <c r="H1502" s="6" t="s">
        <v>93</v>
      </c>
      <c r="I1502" s="64">
        <v>1</v>
      </c>
      <c r="J1502" s="6" t="s">
        <v>1</v>
      </c>
      <c r="K1502" s="88">
        <v>1908.75</v>
      </c>
      <c r="L1502" s="88">
        <v>1813.31</v>
      </c>
      <c r="M1502" s="87"/>
      <c r="N1502" s="5" t="s">
        <v>0</v>
      </c>
      <c r="O1502" s="4"/>
      <c r="P1502" s="19">
        <f t="shared" si="305"/>
        <v>0</v>
      </c>
      <c r="Q1502" s="19">
        <f t="shared" si="306"/>
        <v>0</v>
      </c>
      <c r="R1502" s="19">
        <f t="shared" si="307"/>
        <v>0</v>
      </c>
      <c r="S1502" s="19">
        <f t="shared" si="308"/>
        <v>0</v>
      </c>
      <c r="T1502" s="19">
        <f t="shared" si="309"/>
        <v>0</v>
      </c>
    </row>
    <row r="1503" spans="1:20" s="3" customFormat="1" ht="45" customHeight="1" outlineLevel="2" x14ac:dyDescent="0.2">
      <c r="A1503" s="97"/>
      <c r="B1503" s="8"/>
      <c r="C1503" s="7" t="s">
        <v>64</v>
      </c>
      <c r="D1503" s="6" t="s">
        <v>63</v>
      </c>
      <c r="E1503" s="6" t="s">
        <v>6</v>
      </c>
      <c r="F1503" s="6" t="s">
        <v>59</v>
      </c>
      <c r="G1503" s="6" t="s">
        <v>50</v>
      </c>
      <c r="H1503" s="6" t="s">
        <v>62</v>
      </c>
      <c r="I1503" s="64">
        <v>1</v>
      </c>
      <c r="J1503" s="6" t="s">
        <v>1</v>
      </c>
      <c r="K1503" s="88">
        <v>2216.25</v>
      </c>
      <c r="L1503" s="88">
        <v>2105.44</v>
      </c>
      <c r="M1503" s="87"/>
      <c r="N1503" s="5" t="s">
        <v>0</v>
      </c>
      <c r="O1503" s="4"/>
      <c r="P1503" s="19">
        <f t="shared" si="305"/>
        <v>0</v>
      </c>
      <c r="Q1503" s="19">
        <f t="shared" si="306"/>
        <v>0</v>
      </c>
      <c r="R1503" s="19">
        <f t="shared" si="307"/>
        <v>0</v>
      </c>
      <c r="S1503" s="19">
        <f t="shared" si="308"/>
        <v>0</v>
      </c>
      <c r="T1503" s="19">
        <f t="shared" si="309"/>
        <v>0</v>
      </c>
    </row>
    <row r="1504" spans="1:20" s="3" customFormat="1" ht="45" customHeight="1" outlineLevel="2" x14ac:dyDescent="0.2">
      <c r="A1504" s="97"/>
      <c r="B1504" s="8"/>
      <c r="C1504" s="7" t="s">
        <v>61</v>
      </c>
      <c r="D1504" s="6" t="s">
        <v>60</v>
      </c>
      <c r="E1504" s="6" t="s">
        <v>6</v>
      </c>
      <c r="F1504" s="6" t="s">
        <v>59</v>
      </c>
      <c r="G1504" s="6" t="s">
        <v>50</v>
      </c>
      <c r="H1504" s="6" t="s">
        <v>58</v>
      </c>
      <c r="I1504" s="64">
        <v>1</v>
      </c>
      <c r="J1504" s="6" t="s">
        <v>1</v>
      </c>
      <c r="K1504" s="88">
        <v>2216.25</v>
      </c>
      <c r="L1504" s="88">
        <v>2105.44</v>
      </c>
      <c r="M1504" s="87"/>
      <c r="N1504" s="5" t="s">
        <v>13</v>
      </c>
      <c r="O1504" s="4"/>
      <c r="P1504" s="19">
        <f t="shared" si="305"/>
        <v>0</v>
      </c>
      <c r="Q1504" s="19">
        <f t="shared" si="306"/>
        <v>0</v>
      </c>
      <c r="R1504" s="19">
        <f t="shared" si="307"/>
        <v>0</v>
      </c>
      <c r="S1504" s="19">
        <f t="shared" si="308"/>
        <v>0</v>
      </c>
      <c r="T1504" s="19">
        <f t="shared" si="309"/>
        <v>0</v>
      </c>
    </row>
    <row r="1505" spans="1:20" s="3" customFormat="1" ht="45" customHeight="1" outlineLevel="2" x14ac:dyDescent="0.2">
      <c r="A1505" s="97"/>
      <c r="B1505" s="8"/>
      <c r="C1505" s="7" t="s">
        <v>145</v>
      </c>
      <c r="D1505" s="6" t="s">
        <v>144</v>
      </c>
      <c r="E1505" s="6" t="s">
        <v>6</v>
      </c>
      <c r="F1505" s="6" t="s">
        <v>51</v>
      </c>
      <c r="G1505" s="6" t="s">
        <v>50</v>
      </c>
      <c r="H1505" s="6" t="s">
        <v>143</v>
      </c>
      <c r="I1505" s="64">
        <v>1</v>
      </c>
      <c r="J1505" s="6" t="s">
        <v>1</v>
      </c>
      <c r="K1505" s="88">
        <v>2085</v>
      </c>
      <c r="L1505" s="88">
        <v>1980.75</v>
      </c>
      <c r="M1505" s="87"/>
      <c r="N1505" s="5" t="s">
        <v>13</v>
      </c>
      <c r="O1505" s="4"/>
      <c r="P1505" s="19">
        <f t="shared" si="305"/>
        <v>0</v>
      </c>
      <c r="Q1505" s="19">
        <f t="shared" si="306"/>
        <v>0</v>
      </c>
      <c r="R1505" s="19">
        <f t="shared" si="307"/>
        <v>0</v>
      </c>
      <c r="S1505" s="19">
        <f t="shared" si="308"/>
        <v>0</v>
      </c>
      <c r="T1505" s="19">
        <f t="shared" si="309"/>
        <v>0</v>
      </c>
    </row>
    <row r="1506" spans="1:20" s="3" customFormat="1" ht="45" customHeight="1" outlineLevel="2" x14ac:dyDescent="0.2">
      <c r="A1506" s="97"/>
      <c r="B1506" s="8"/>
      <c r="C1506" s="7" t="s">
        <v>142</v>
      </c>
      <c r="D1506" s="6" t="s">
        <v>141</v>
      </c>
      <c r="E1506" s="6" t="s">
        <v>6</v>
      </c>
      <c r="F1506" s="6" t="s">
        <v>51</v>
      </c>
      <c r="G1506" s="6" t="s">
        <v>50</v>
      </c>
      <c r="H1506" s="6"/>
      <c r="I1506" s="64">
        <v>1</v>
      </c>
      <c r="J1506" s="6" t="s">
        <v>1</v>
      </c>
      <c r="K1506" s="88">
        <v>2085</v>
      </c>
      <c r="L1506" s="88">
        <v>1980.75</v>
      </c>
      <c r="M1506" s="87"/>
      <c r="N1506" s="5" t="s">
        <v>13</v>
      </c>
      <c r="O1506" s="4"/>
      <c r="P1506" s="19">
        <f t="shared" si="305"/>
        <v>0</v>
      </c>
      <c r="Q1506" s="19">
        <f t="shared" si="306"/>
        <v>0</v>
      </c>
      <c r="R1506" s="19">
        <f t="shared" si="307"/>
        <v>0</v>
      </c>
      <c r="S1506" s="19">
        <f t="shared" si="308"/>
        <v>0</v>
      </c>
      <c r="T1506" s="19">
        <f t="shared" si="309"/>
        <v>0</v>
      </c>
    </row>
    <row r="1507" spans="1:20" s="3" customFormat="1" ht="45" customHeight="1" outlineLevel="2" x14ac:dyDescent="0.2">
      <c r="A1507" s="97"/>
      <c r="B1507" s="8"/>
      <c r="C1507" s="7" t="s">
        <v>140</v>
      </c>
      <c r="D1507" s="6" t="s">
        <v>139</v>
      </c>
      <c r="E1507" s="6" t="s">
        <v>6</v>
      </c>
      <c r="F1507" s="6" t="s">
        <v>51</v>
      </c>
      <c r="G1507" s="6" t="s">
        <v>50</v>
      </c>
      <c r="H1507" s="6"/>
      <c r="I1507" s="64">
        <v>1</v>
      </c>
      <c r="J1507" s="6" t="s">
        <v>1</v>
      </c>
      <c r="K1507" s="88">
        <v>2085</v>
      </c>
      <c r="L1507" s="88">
        <v>1980.75</v>
      </c>
      <c r="M1507" s="87"/>
      <c r="N1507" s="5" t="s">
        <v>13</v>
      </c>
      <c r="O1507" s="4"/>
      <c r="P1507" s="19">
        <f t="shared" si="305"/>
        <v>0</v>
      </c>
      <c r="Q1507" s="19">
        <f t="shared" si="306"/>
        <v>0</v>
      </c>
      <c r="R1507" s="19">
        <f t="shared" si="307"/>
        <v>0</v>
      </c>
      <c r="S1507" s="19">
        <f t="shared" si="308"/>
        <v>0</v>
      </c>
      <c r="T1507" s="19">
        <f t="shared" si="309"/>
        <v>0</v>
      </c>
    </row>
    <row r="1508" spans="1:20" s="3" customFormat="1" ht="45" customHeight="1" outlineLevel="2" x14ac:dyDescent="0.2">
      <c r="A1508" s="97"/>
      <c r="B1508" s="8"/>
      <c r="C1508" s="7" t="s">
        <v>125</v>
      </c>
      <c r="D1508" s="6" t="s">
        <v>124</v>
      </c>
      <c r="E1508" s="6" t="s">
        <v>6</v>
      </c>
      <c r="F1508" s="6" t="s">
        <v>110</v>
      </c>
      <c r="G1508" s="6" t="s">
        <v>50</v>
      </c>
      <c r="H1508" s="6"/>
      <c r="I1508" s="64">
        <v>1</v>
      </c>
      <c r="J1508" s="6" t="s">
        <v>1</v>
      </c>
      <c r="K1508" s="88">
        <v>1469</v>
      </c>
      <c r="L1508" s="88">
        <v>1395.55</v>
      </c>
      <c r="M1508" s="87"/>
      <c r="N1508" s="5" t="s">
        <v>0</v>
      </c>
      <c r="O1508" s="4"/>
      <c r="P1508" s="19">
        <f t="shared" si="305"/>
        <v>0</v>
      </c>
      <c r="Q1508" s="19">
        <f t="shared" si="306"/>
        <v>0</v>
      </c>
      <c r="R1508" s="19">
        <f t="shared" si="307"/>
        <v>0</v>
      </c>
      <c r="S1508" s="19">
        <f t="shared" si="308"/>
        <v>0</v>
      </c>
      <c r="T1508" s="19">
        <f t="shared" si="309"/>
        <v>0</v>
      </c>
    </row>
    <row r="1509" spans="1:20" s="3" customFormat="1" ht="45" customHeight="1" outlineLevel="2" x14ac:dyDescent="0.2">
      <c r="A1509" s="97"/>
      <c r="B1509" s="8"/>
      <c r="C1509" s="7" t="s">
        <v>123</v>
      </c>
      <c r="D1509" s="6" t="s">
        <v>122</v>
      </c>
      <c r="E1509" s="6" t="s">
        <v>6</v>
      </c>
      <c r="F1509" s="6" t="s">
        <v>110</v>
      </c>
      <c r="G1509" s="6" t="s">
        <v>50</v>
      </c>
      <c r="H1509" s="6" t="s">
        <v>121</v>
      </c>
      <c r="I1509" s="64">
        <v>1</v>
      </c>
      <c r="J1509" s="6" t="s">
        <v>1</v>
      </c>
      <c r="K1509" s="88">
        <v>1130</v>
      </c>
      <c r="L1509" s="88">
        <v>1073.5</v>
      </c>
      <c r="M1509" s="87"/>
      <c r="N1509" s="5" t="s">
        <v>13</v>
      </c>
      <c r="O1509" s="4"/>
      <c r="P1509" s="19">
        <f t="shared" si="305"/>
        <v>0</v>
      </c>
      <c r="Q1509" s="19">
        <f t="shared" si="306"/>
        <v>0</v>
      </c>
      <c r="R1509" s="19">
        <f t="shared" si="307"/>
        <v>0</v>
      </c>
      <c r="S1509" s="19">
        <f t="shared" si="308"/>
        <v>0</v>
      </c>
      <c r="T1509" s="19">
        <f t="shared" si="309"/>
        <v>0</v>
      </c>
    </row>
    <row r="1510" spans="1:20" s="3" customFormat="1" ht="45" customHeight="1" outlineLevel="2" x14ac:dyDescent="0.2">
      <c r="A1510" s="97"/>
      <c r="B1510" s="8"/>
      <c r="C1510" s="7" t="s">
        <v>120</v>
      </c>
      <c r="D1510" s="6" t="s">
        <v>119</v>
      </c>
      <c r="E1510" s="6" t="s">
        <v>6</v>
      </c>
      <c r="F1510" s="6" t="s">
        <v>110</v>
      </c>
      <c r="G1510" s="6" t="s">
        <v>50</v>
      </c>
      <c r="H1510" s="6"/>
      <c r="I1510" s="64">
        <v>1</v>
      </c>
      <c r="J1510" s="6" t="s">
        <v>1</v>
      </c>
      <c r="K1510" s="88">
        <v>1322.1</v>
      </c>
      <c r="L1510" s="88">
        <v>1256</v>
      </c>
      <c r="M1510" s="87"/>
      <c r="N1510" s="5" t="s">
        <v>0</v>
      </c>
      <c r="O1510" s="4"/>
      <c r="P1510" s="19">
        <f t="shared" si="305"/>
        <v>0</v>
      </c>
      <c r="Q1510" s="19">
        <f t="shared" si="306"/>
        <v>0</v>
      </c>
      <c r="R1510" s="19">
        <f t="shared" si="307"/>
        <v>0</v>
      </c>
      <c r="S1510" s="19">
        <f t="shared" si="308"/>
        <v>0</v>
      </c>
      <c r="T1510" s="19">
        <f t="shared" si="309"/>
        <v>0</v>
      </c>
    </row>
    <row r="1511" spans="1:20" s="3" customFormat="1" ht="45" customHeight="1" outlineLevel="2" x14ac:dyDescent="0.2">
      <c r="A1511" s="97"/>
      <c r="B1511" s="8"/>
      <c r="C1511" s="7" t="s">
        <v>83</v>
      </c>
      <c r="D1511" s="6" t="s">
        <v>82</v>
      </c>
      <c r="E1511" s="6" t="s">
        <v>6</v>
      </c>
      <c r="F1511" s="6" t="s">
        <v>66</v>
      </c>
      <c r="G1511" s="6" t="s">
        <v>50</v>
      </c>
      <c r="H1511" s="6"/>
      <c r="I1511" s="64">
        <v>1</v>
      </c>
      <c r="J1511" s="6" t="s">
        <v>1</v>
      </c>
      <c r="K1511" s="88">
        <v>1469</v>
      </c>
      <c r="L1511" s="88">
        <v>1395.55</v>
      </c>
      <c r="M1511" s="87"/>
      <c r="N1511" s="5" t="s">
        <v>39</v>
      </c>
      <c r="O1511" s="4"/>
      <c r="P1511" s="19">
        <f t="shared" si="305"/>
        <v>0</v>
      </c>
      <c r="Q1511" s="19">
        <f t="shared" si="306"/>
        <v>0</v>
      </c>
      <c r="R1511" s="19">
        <f t="shared" si="307"/>
        <v>0</v>
      </c>
      <c r="S1511" s="19">
        <f t="shared" si="308"/>
        <v>0</v>
      </c>
      <c r="T1511" s="19">
        <f t="shared" si="309"/>
        <v>0</v>
      </c>
    </row>
    <row r="1512" spans="1:20" s="3" customFormat="1" ht="45" customHeight="1" outlineLevel="2" x14ac:dyDescent="0.2">
      <c r="A1512" s="97"/>
      <c r="B1512" s="8"/>
      <c r="C1512" s="7" t="s">
        <v>81</v>
      </c>
      <c r="D1512" s="6" t="s">
        <v>80</v>
      </c>
      <c r="E1512" s="6" t="s">
        <v>6</v>
      </c>
      <c r="F1512" s="6" t="s">
        <v>66</v>
      </c>
      <c r="G1512" s="6" t="s">
        <v>50</v>
      </c>
      <c r="H1512" s="6" t="s">
        <v>79</v>
      </c>
      <c r="I1512" s="64">
        <v>1</v>
      </c>
      <c r="J1512" s="6" t="s">
        <v>1</v>
      </c>
      <c r="K1512" s="88">
        <v>1322.5</v>
      </c>
      <c r="L1512" s="88">
        <v>1256.3800000000001</v>
      </c>
      <c r="M1512" s="87"/>
      <c r="N1512" s="5" t="s">
        <v>39</v>
      </c>
      <c r="O1512" s="4"/>
      <c r="P1512" s="19">
        <f t="shared" si="305"/>
        <v>0</v>
      </c>
      <c r="Q1512" s="19">
        <f t="shared" si="306"/>
        <v>0</v>
      </c>
      <c r="R1512" s="19">
        <f t="shared" si="307"/>
        <v>0</v>
      </c>
      <c r="S1512" s="19">
        <f t="shared" si="308"/>
        <v>0</v>
      </c>
      <c r="T1512" s="19">
        <f t="shared" si="309"/>
        <v>0</v>
      </c>
    </row>
    <row r="1513" spans="1:20" s="3" customFormat="1" ht="45" customHeight="1" outlineLevel="2" x14ac:dyDescent="0.2">
      <c r="A1513" s="97"/>
      <c r="B1513" s="8"/>
      <c r="C1513" s="7" t="s">
        <v>86</v>
      </c>
      <c r="D1513" s="6" t="s">
        <v>85</v>
      </c>
      <c r="E1513" s="6" t="s">
        <v>6</v>
      </c>
      <c r="F1513" s="6" t="s">
        <v>66</v>
      </c>
      <c r="G1513" s="6" t="s">
        <v>50</v>
      </c>
      <c r="H1513" s="6" t="s">
        <v>84</v>
      </c>
      <c r="I1513" s="64">
        <v>1</v>
      </c>
      <c r="J1513" s="6" t="s">
        <v>1</v>
      </c>
      <c r="K1513" s="88">
        <v>1322.5</v>
      </c>
      <c r="L1513" s="88">
        <v>1256.3800000000001</v>
      </c>
      <c r="M1513" s="87"/>
      <c r="N1513" s="5" t="s">
        <v>0</v>
      </c>
      <c r="O1513" s="4"/>
      <c r="P1513" s="19">
        <f t="shared" si="305"/>
        <v>0</v>
      </c>
      <c r="Q1513" s="19">
        <f t="shared" si="306"/>
        <v>0</v>
      </c>
      <c r="R1513" s="19">
        <f t="shared" si="307"/>
        <v>0</v>
      </c>
      <c r="S1513" s="19">
        <f t="shared" si="308"/>
        <v>0</v>
      </c>
      <c r="T1513" s="19">
        <f t="shared" si="309"/>
        <v>0</v>
      </c>
    </row>
    <row r="1514" spans="1:20" s="3" customFormat="1" ht="45" customHeight="1" outlineLevel="2" x14ac:dyDescent="0.2">
      <c r="A1514" s="97"/>
      <c r="B1514" s="8"/>
      <c r="C1514" s="7" t="s">
        <v>78</v>
      </c>
      <c r="D1514" s="6" t="s">
        <v>77</v>
      </c>
      <c r="E1514" s="6" t="s">
        <v>6</v>
      </c>
      <c r="F1514" s="6" t="s">
        <v>66</v>
      </c>
      <c r="G1514" s="6" t="s">
        <v>50</v>
      </c>
      <c r="H1514" s="6"/>
      <c r="I1514" s="64">
        <v>1</v>
      </c>
      <c r="J1514" s="6" t="s">
        <v>1</v>
      </c>
      <c r="K1514" s="88">
        <v>1469</v>
      </c>
      <c r="L1514" s="88">
        <v>1395.55</v>
      </c>
      <c r="M1514" s="87"/>
      <c r="N1514" s="5" t="s">
        <v>0</v>
      </c>
      <c r="O1514" s="4"/>
      <c r="P1514" s="19">
        <f t="shared" si="305"/>
        <v>0</v>
      </c>
      <c r="Q1514" s="19">
        <f t="shared" si="306"/>
        <v>0</v>
      </c>
      <c r="R1514" s="19">
        <f t="shared" si="307"/>
        <v>0</v>
      </c>
      <c r="S1514" s="19">
        <f t="shared" si="308"/>
        <v>0</v>
      </c>
      <c r="T1514" s="19">
        <f t="shared" si="309"/>
        <v>0</v>
      </c>
    </row>
    <row r="1515" spans="1:20" s="3" customFormat="1" ht="45" customHeight="1" outlineLevel="2" x14ac:dyDescent="0.2">
      <c r="A1515" s="97"/>
      <c r="B1515" s="8"/>
      <c r="C1515" s="7" t="s">
        <v>76</v>
      </c>
      <c r="D1515" s="6" t="s">
        <v>75</v>
      </c>
      <c r="E1515" s="6" t="s">
        <v>6</v>
      </c>
      <c r="F1515" s="6" t="s">
        <v>66</v>
      </c>
      <c r="G1515" s="6" t="s">
        <v>50</v>
      </c>
      <c r="H1515" s="6"/>
      <c r="I1515" s="64">
        <v>1</v>
      </c>
      <c r="J1515" s="6" t="s">
        <v>1</v>
      </c>
      <c r="K1515" s="88">
        <v>1469</v>
      </c>
      <c r="L1515" s="88">
        <v>1395.55</v>
      </c>
      <c r="M1515" s="87"/>
      <c r="N1515" s="5" t="s">
        <v>39</v>
      </c>
      <c r="O1515" s="4"/>
      <c r="P1515" s="19">
        <f t="shared" si="305"/>
        <v>0</v>
      </c>
      <c r="Q1515" s="19">
        <f t="shared" si="306"/>
        <v>0</v>
      </c>
      <c r="R1515" s="19">
        <f t="shared" si="307"/>
        <v>0</v>
      </c>
      <c r="S1515" s="19">
        <f t="shared" si="308"/>
        <v>0</v>
      </c>
      <c r="T1515" s="19">
        <f t="shared" si="309"/>
        <v>0</v>
      </c>
    </row>
    <row r="1516" spans="1:20" s="3" customFormat="1" ht="45" customHeight="1" outlineLevel="2" x14ac:dyDescent="0.2">
      <c r="A1516" s="97"/>
      <c r="B1516" s="8"/>
      <c r="C1516" s="7" t="s">
        <v>118</v>
      </c>
      <c r="D1516" s="6" t="s">
        <v>117</v>
      </c>
      <c r="E1516" s="6" t="s">
        <v>6</v>
      </c>
      <c r="F1516" s="6"/>
      <c r="G1516" s="6" t="s">
        <v>50</v>
      </c>
      <c r="H1516" s="6" t="s">
        <v>116</v>
      </c>
      <c r="I1516" s="64">
        <v>1</v>
      </c>
      <c r="J1516" s="6" t="s">
        <v>1</v>
      </c>
      <c r="K1516" s="88">
        <v>1513.75</v>
      </c>
      <c r="L1516" s="88">
        <v>1438.06</v>
      </c>
      <c r="M1516" s="87"/>
      <c r="N1516" s="5" t="s">
        <v>13</v>
      </c>
      <c r="O1516" s="4"/>
      <c r="P1516" s="19">
        <f t="shared" si="305"/>
        <v>0</v>
      </c>
      <c r="Q1516" s="19">
        <f t="shared" si="306"/>
        <v>0</v>
      </c>
      <c r="R1516" s="19">
        <f t="shared" si="307"/>
        <v>0</v>
      </c>
      <c r="S1516" s="19">
        <f t="shared" si="308"/>
        <v>0</v>
      </c>
      <c r="T1516" s="19">
        <f t="shared" si="309"/>
        <v>0</v>
      </c>
    </row>
    <row r="1517" spans="1:20" s="3" customFormat="1" ht="45" customHeight="1" outlineLevel="2" x14ac:dyDescent="0.2">
      <c r="A1517" s="97"/>
      <c r="B1517" s="8"/>
      <c r="C1517" s="7" t="s">
        <v>136</v>
      </c>
      <c r="D1517" s="6" t="s">
        <v>135</v>
      </c>
      <c r="E1517" s="6" t="s">
        <v>6</v>
      </c>
      <c r="F1517" s="6" t="s">
        <v>51</v>
      </c>
      <c r="G1517" s="6" t="s">
        <v>50</v>
      </c>
      <c r="H1517" s="6"/>
      <c r="I1517" s="64">
        <v>1</v>
      </c>
      <c r="J1517" s="6" t="s">
        <v>1</v>
      </c>
      <c r="K1517" s="88">
        <v>2085</v>
      </c>
      <c r="L1517" s="88">
        <v>1980.75</v>
      </c>
      <c r="M1517" s="87"/>
      <c r="N1517" s="5" t="s">
        <v>13</v>
      </c>
      <c r="O1517" s="4"/>
      <c r="P1517" s="19">
        <f t="shared" si="305"/>
        <v>0</v>
      </c>
      <c r="Q1517" s="19">
        <f t="shared" si="306"/>
        <v>0</v>
      </c>
      <c r="R1517" s="19">
        <f t="shared" si="307"/>
        <v>0</v>
      </c>
      <c r="S1517" s="19">
        <f t="shared" si="308"/>
        <v>0</v>
      </c>
      <c r="T1517" s="19">
        <f t="shared" si="309"/>
        <v>0</v>
      </c>
    </row>
    <row r="1518" spans="1:20" s="3" customFormat="1" ht="45" customHeight="1" outlineLevel="2" x14ac:dyDescent="0.2">
      <c r="A1518" s="97"/>
      <c r="B1518" s="8"/>
      <c r="C1518" s="7" t="s">
        <v>138</v>
      </c>
      <c r="D1518" s="6" t="s">
        <v>137</v>
      </c>
      <c r="E1518" s="6" t="s">
        <v>6</v>
      </c>
      <c r="F1518" s="6" t="s">
        <v>51</v>
      </c>
      <c r="G1518" s="6" t="s">
        <v>50</v>
      </c>
      <c r="H1518" s="6"/>
      <c r="I1518" s="64">
        <v>1</v>
      </c>
      <c r="J1518" s="6" t="s">
        <v>1</v>
      </c>
      <c r="K1518" s="88">
        <v>2085</v>
      </c>
      <c r="L1518" s="88">
        <v>1980.75</v>
      </c>
      <c r="M1518" s="87"/>
      <c r="N1518" s="5" t="s">
        <v>13</v>
      </c>
      <c r="O1518" s="4"/>
      <c r="P1518" s="19">
        <f t="shared" si="305"/>
        <v>0</v>
      </c>
      <c r="Q1518" s="19">
        <f t="shared" si="306"/>
        <v>0</v>
      </c>
      <c r="R1518" s="19">
        <f t="shared" si="307"/>
        <v>0</v>
      </c>
      <c r="S1518" s="19">
        <f t="shared" si="308"/>
        <v>0</v>
      </c>
      <c r="T1518" s="19">
        <f t="shared" si="309"/>
        <v>0</v>
      </c>
    </row>
    <row r="1519" spans="1:20" s="3" customFormat="1" ht="45" customHeight="1" outlineLevel="2" x14ac:dyDescent="0.2">
      <c r="A1519" s="97"/>
      <c r="B1519" s="8"/>
      <c r="C1519" s="7" t="s">
        <v>99</v>
      </c>
      <c r="D1519" s="6" t="s">
        <v>98</v>
      </c>
      <c r="E1519" s="6" t="s">
        <v>6</v>
      </c>
      <c r="F1519" s="6" t="s">
        <v>97</v>
      </c>
      <c r="G1519" s="6" t="s">
        <v>50</v>
      </c>
      <c r="H1519" s="6" t="s">
        <v>96</v>
      </c>
      <c r="I1519" s="64">
        <v>1</v>
      </c>
      <c r="J1519" s="6" t="s">
        <v>1</v>
      </c>
      <c r="K1519" s="88">
        <v>1401.25</v>
      </c>
      <c r="L1519" s="88">
        <v>1331.19</v>
      </c>
      <c r="M1519" s="87"/>
      <c r="N1519" s="5" t="s">
        <v>13</v>
      </c>
      <c r="O1519" s="4"/>
      <c r="P1519" s="19">
        <f t="shared" si="305"/>
        <v>0</v>
      </c>
      <c r="Q1519" s="19">
        <f t="shared" si="306"/>
        <v>0</v>
      </c>
      <c r="R1519" s="19">
        <f t="shared" si="307"/>
        <v>0</v>
      </c>
      <c r="S1519" s="19">
        <f t="shared" si="308"/>
        <v>0</v>
      </c>
      <c r="T1519" s="19">
        <f t="shared" si="309"/>
        <v>0</v>
      </c>
    </row>
    <row r="1520" spans="1:20" s="3" customFormat="1" ht="45" customHeight="1" outlineLevel="2" x14ac:dyDescent="0.2">
      <c r="A1520" s="97"/>
      <c r="B1520" s="8"/>
      <c r="C1520" s="7" t="s">
        <v>102</v>
      </c>
      <c r="D1520" s="6" t="s">
        <v>101</v>
      </c>
      <c r="E1520" s="6" t="s">
        <v>6</v>
      </c>
      <c r="F1520" s="6" t="s">
        <v>97</v>
      </c>
      <c r="G1520" s="6" t="s">
        <v>50</v>
      </c>
      <c r="H1520" s="6" t="s">
        <v>100</v>
      </c>
      <c r="I1520" s="64">
        <v>1</v>
      </c>
      <c r="J1520" s="6" t="s">
        <v>1</v>
      </c>
      <c r="K1520" s="88">
        <v>1401.25</v>
      </c>
      <c r="L1520" s="88">
        <v>1331.19</v>
      </c>
      <c r="M1520" s="87"/>
      <c r="N1520" s="5" t="s">
        <v>54</v>
      </c>
      <c r="O1520" s="4"/>
      <c r="P1520" s="19">
        <f t="shared" si="305"/>
        <v>0</v>
      </c>
      <c r="Q1520" s="19">
        <f t="shared" si="306"/>
        <v>0</v>
      </c>
      <c r="R1520" s="19">
        <f t="shared" si="307"/>
        <v>0</v>
      </c>
      <c r="S1520" s="19">
        <f t="shared" si="308"/>
        <v>0</v>
      </c>
      <c r="T1520" s="19">
        <f t="shared" si="309"/>
        <v>0</v>
      </c>
    </row>
    <row r="1521" spans="1:20" s="3" customFormat="1" ht="45" customHeight="1" outlineLevel="2" x14ac:dyDescent="0.2">
      <c r="A1521" s="97"/>
      <c r="B1521" s="8"/>
      <c r="C1521" s="7" t="s">
        <v>105</v>
      </c>
      <c r="D1521" s="6" t="s">
        <v>104</v>
      </c>
      <c r="E1521" s="6" t="s">
        <v>6</v>
      </c>
      <c r="F1521" s="6" t="s">
        <v>97</v>
      </c>
      <c r="G1521" s="6" t="s">
        <v>50</v>
      </c>
      <c r="H1521" s="6" t="s">
        <v>103</v>
      </c>
      <c r="I1521" s="64">
        <v>1</v>
      </c>
      <c r="J1521" s="6" t="s">
        <v>1</v>
      </c>
      <c r="K1521" s="88">
        <v>1331.19</v>
      </c>
      <c r="L1521" s="88">
        <v>1264.6300000000001</v>
      </c>
      <c r="M1521" s="87"/>
      <c r="N1521" s="5" t="s">
        <v>13</v>
      </c>
      <c r="O1521" s="4"/>
      <c r="P1521" s="19">
        <f t="shared" si="305"/>
        <v>0</v>
      </c>
      <c r="Q1521" s="19">
        <f t="shared" si="306"/>
        <v>0</v>
      </c>
      <c r="R1521" s="19">
        <f t="shared" si="307"/>
        <v>0</v>
      </c>
      <c r="S1521" s="19">
        <f t="shared" si="308"/>
        <v>0</v>
      </c>
      <c r="T1521" s="19">
        <f t="shared" si="309"/>
        <v>0</v>
      </c>
    </row>
    <row r="1522" spans="1:20" s="3" customFormat="1" ht="45" customHeight="1" outlineLevel="2" x14ac:dyDescent="0.2">
      <c r="A1522" s="97"/>
      <c r="B1522" s="8"/>
      <c r="C1522" s="7" t="s">
        <v>131</v>
      </c>
      <c r="D1522" s="6" t="s">
        <v>130</v>
      </c>
      <c r="E1522" s="6" t="s">
        <v>6</v>
      </c>
      <c r="F1522" s="6" t="s">
        <v>110</v>
      </c>
      <c r="G1522" s="6" t="s">
        <v>50</v>
      </c>
      <c r="H1522" s="6" t="s">
        <v>129</v>
      </c>
      <c r="I1522" s="64">
        <v>1</v>
      </c>
      <c r="J1522" s="6" t="s">
        <v>1</v>
      </c>
      <c r="K1522" s="88">
        <v>1191.06</v>
      </c>
      <c r="L1522" s="88">
        <v>1131.51</v>
      </c>
      <c r="M1522" s="87"/>
      <c r="N1522" s="5" t="s">
        <v>13</v>
      </c>
      <c r="O1522" s="4"/>
      <c r="P1522" s="19">
        <f t="shared" si="305"/>
        <v>0</v>
      </c>
      <c r="Q1522" s="19">
        <f t="shared" si="306"/>
        <v>0</v>
      </c>
      <c r="R1522" s="19">
        <f t="shared" si="307"/>
        <v>0</v>
      </c>
      <c r="S1522" s="19">
        <f t="shared" si="308"/>
        <v>0</v>
      </c>
      <c r="T1522" s="19">
        <f t="shared" si="309"/>
        <v>0</v>
      </c>
    </row>
    <row r="1523" spans="1:20" s="3" customFormat="1" ht="45" customHeight="1" outlineLevel="2" x14ac:dyDescent="0.2">
      <c r="A1523" s="97"/>
      <c r="B1523" s="8"/>
      <c r="C1523" s="7" t="s">
        <v>112</v>
      </c>
      <c r="D1523" s="6" t="s">
        <v>111</v>
      </c>
      <c r="E1523" s="6" t="s">
        <v>6</v>
      </c>
      <c r="F1523" s="6" t="s">
        <v>110</v>
      </c>
      <c r="G1523" s="6" t="s">
        <v>50</v>
      </c>
      <c r="H1523" s="6" t="s">
        <v>109</v>
      </c>
      <c r="I1523" s="64">
        <v>1</v>
      </c>
      <c r="J1523" s="6" t="s">
        <v>1</v>
      </c>
      <c r="K1523" s="88">
        <v>1401.25</v>
      </c>
      <c r="L1523" s="88">
        <v>1331.19</v>
      </c>
      <c r="M1523" s="87"/>
      <c r="N1523" s="5" t="s">
        <v>13</v>
      </c>
      <c r="O1523" s="4"/>
      <c r="P1523" s="19">
        <f t="shared" si="305"/>
        <v>0</v>
      </c>
      <c r="Q1523" s="19">
        <f t="shared" si="306"/>
        <v>0</v>
      </c>
      <c r="R1523" s="19">
        <f t="shared" si="307"/>
        <v>0</v>
      </c>
      <c r="S1523" s="19">
        <f t="shared" si="308"/>
        <v>0</v>
      </c>
      <c r="T1523" s="19">
        <f t="shared" si="309"/>
        <v>0</v>
      </c>
    </row>
    <row r="1524" spans="1:20" s="3" customFormat="1" ht="45" customHeight="1" outlineLevel="2" x14ac:dyDescent="0.2">
      <c r="A1524" s="97"/>
      <c r="B1524" s="8"/>
      <c r="C1524" s="7" t="s">
        <v>134</v>
      </c>
      <c r="D1524" s="6" t="s">
        <v>133</v>
      </c>
      <c r="E1524" s="6" t="s">
        <v>6</v>
      </c>
      <c r="F1524" s="6" t="s">
        <v>110</v>
      </c>
      <c r="G1524" s="6" t="s">
        <v>50</v>
      </c>
      <c r="H1524" s="6" t="s">
        <v>132</v>
      </c>
      <c r="I1524" s="64">
        <v>1</v>
      </c>
      <c r="J1524" s="6" t="s">
        <v>1</v>
      </c>
      <c r="K1524" s="88">
        <v>1401.25</v>
      </c>
      <c r="L1524" s="88">
        <v>1331.19</v>
      </c>
      <c r="M1524" s="87"/>
      <c r="N1524" s="5" t="s">
        <v>54</v>
      </c>
      <c r="O1524" s="4"/>
      <c r="P1524" s="19">
        <f t="shared" si="305"/>
        <v>0</v>
      </c>
      <c r="Q1524" s="19">
        <f t="shared" si="306"/>
        <v>0</v>
      </c>
      <c r="R1524" s="19">
        <f t="shared" si="307"/>
        <v>0</v>
      </c>
      <c r="S1524" s="19">
        <f t="shared" si="308"/>
        <v>0</v>
      </c>
      <c r="T1524" s="19">
        <f t="shared" si="309"/>
        <v>0</v>
      </c>
    </row>
    <row r="1525" spans="1:20" s="3" customFormat="1" ht="45" customHeight="1" outlineLevel="2" x14ac:dyDescent="0.2">
      <c r="A1525" s="97"/>
      <c r="B1525" s="8"/>
      <c r="C1525" s="7" t="s">
        <v>71</v>
      </c>
      <c r="D1525" s="6" t="s">
        <v>70</v>
      </c>
      <c r="E1525" s="6" t="s">
        <v>6</v>
      </c>
      <c r="F1525" s="6" t="s">
        <v>66</v>
      </c>
      <c r="G1525" s="6" t="s">
        <v>50</v>
      </c>
      <c r="H1525" s="6" t="s">
        <v>69</v>
      </c>
      <c r="I1525" s="64">
        <v>1</v>
      </c>
      <c r="J1525" s="6" t="s">
        <v>1</v>
      </c>
      <c r="K1525" s="88">
        <v>1638.75</v>
      </c>
      <c r="L1525" s="88">
        <v>1556.81</v>
      </c>
      <c r="M1525" s="87"/>
      <c r="N1525" s="5" t="s">
        <v>39</v>
      </c>
      <c r="O1525" s="4"/>
      <c r="P1525" s="19">
        <f t="shared" si="305"/>
        <v>0</v>
      </c>
      <c r="Q1525" s="19">
        <f t="shared" si="306"/>
        <v>0</v>
      </c>
      <c r="R1525" s="19">
        <f t="shared" si="307"/>
        <v>0</v>
      </c>
      <c r="S1525" s="19">
        <f t="shared" si="308"/>
        <v>0</v>
      </c>
      <c r="T1525" s="19">
        <f t="shared" si="309"/>
        <v>0</v>
      </c>
    </row>
    <row r="1526" spans="1:20" s="3" customFormat="1" ht="45" customHeight="1" outlineLevel="2" x14ac:dyDescent="0.2">
      <c r="A1526" s="97"/>
      <c r="B1526" s="8"/>
      <c r="C1526" s="7" t="s">
        <v>68</v>
      </c>
      <c r="D1526" s="6" t="s">
        <v>67</v>
      </c>
      <c r="E1526" s="6" t="s">
        <v>6</v>
      </c>
      <c r="F1526" s="6" t="s">
        <v>66</v>
      </c>
      <c r="G1526" s="6" t="s">
        <v>50</v>
      </c>
      <c r="H1526" s="6" t="s">
        <v>65</v>
      </c>
      <c r="I1526" s="64">
        <v>1</v>
      </c>
      <c r="J1526" s="6" t="s">
        <v>1</v>
      </c>
      <c r="K1526" s="88">
        <v>1556.81</v>
      </c>
      <c r="L1526" s="88">
        <v>1478.97</v>
      </c>
      <c r="M1526" s="87"/>
      <c r="N1526" s="5" t="s">
        <v>54</v>
      </c>
      <c r="O1526" s="4"/>
      <c r="P1526" s="19">
        <f t="shared" si="305"/>
        <v>0</v>
      </c>
      <c r="Q1526" s="19">
        <f t="shared" si="306"/>
        <v>0</v>
      </c>
      <c r="R1526" s="19">
        <f t="shared" si="307"/>
        <v>0</v>
      </c>
      <c r="S1526" s="19">
        <f t="shared" si="308"/>
        <v>0</v>
      </c>
      <c r="T1526" s="19">
        <f t="shared" si="309"/>
        <v>0</v>
      </c>
    </row>
    <row r="1527" spans="1:20" s="3" customFormat="1" ht="45" customHeight="1" outlineLevel="2" x14ac:dyDescent="0.2">
      <c r="A1527" s="97"/>
      <c r="B1527" s="8"/>
      <c r="C1527" s="7" t="s">
        <v>53</v>
      </c>
      <c r="D1527" s="6" t="s">
        <v>52</v>
      </c>
      <c r="E1527" s="6" t="s">
        <v>6</v>
      </c>
      <c r="F1527" s="6" t="s">
        <v>51</v>
      </c>
      <c r="G1527" s="6" t="s">
        <v>50</v>
      </c>
      <c r="H1527" s="6" t="s">
        <v>49</v>
      </c>
      <c r="I1527" s="64">
        <v>1</v>
      </c>
      <c r="J1527" s="6" t="s">
        <v>1</v>
      </c>
      <c r="K1527" s="88">
        <v>2065</v>
      </c>
      <c r="L1527" s="88">
        <v>1961.75</v>
      </c>
      <c r="M1527" s="87"/>
      <c r="N1527" s="5" t="s">
        <v>39</v>
      </c>
      <c r="O1527" s="4"/>
      <c r="P1527" s="19">
        <f t="shared" si="305"/>
        <v>0</v>
      </c>
      <c r="Q1527" s="19">
        <f t="shared" si="306"/>
        <v>0</v>
      </c>
      <c r="R1527" s="19">
        <f t="shared" si="307"/>
        <v>0</v>
      </c>
      <c r="S1527" s="19">
        <f t="shared" si="308"/>
        <v>0</v>
      </c>
      <c r="T1527" s="19">
        <f t="shared" si="309"/>
        <v>0</v>
      </c>
    </row>
    <row r="1528" spans="1:20" s="3" customFormat="1" ht="45" customHeight="1" outlineLevel="2" x14ac:dyDescent="0.2">
      <c r="A1528" s="97"/>
      <c r="B1528" s="8"/>
      <c r="C1528" s="7" t="s">
        <v>57</v>
      </c>
      <c r="D1528" s="6" t="s">
        <v>56</v>
      </c>
      <c r="E1528" s="6" t="s">
        <v>6</v>
      </c>
      <c r="F1528" s="6" t="s">
        <v>51</v>
      </c>
      <c r="G1528" s="6" t="s">
        <v>50</v>
      </c>
      <c r="H1528" s="6" t="s">
        <v>55</v>
      </c>
      <c r="I1528" s="64">
        <v>1</v>
      </c>
      <c r="J1528" s="6" t="s">
        <v>1</v>
      </c>
      <c r="K1528" s="88">
        <v>2065</v>
      </c>
      <c r="L1528" s="88">
        <v>1961.75</v>
      </c>
      <c r="M1528" s="87"/>
      <c r="N1528" s="5" t="s">
        <v>54</v>
      </c>
      <c r="O1528" s="4"/>
      <c r="P1528" s="19">
        <f t="shared" si="305"/>
        <v>0</v>
      </c>
      <c r="Q1528" s="19">
        <f t="shared" si="306"/>
        <v>0</v>
      </c>
      <c r="R1528" s="19">
        <f t="shared" si="307"/>
        <v>0</v>
      </c>
      <c r="S1528" s="19">
        <f t="shared" si="308"/>
        <v>0</v>
      </c>
      <c r="T1528" s="19">
        <f t="shared" si="309"/>
        <v>0</v>
      </c>
    </row>
    <row r="1529" spans="1:20" s="3" customFormat="1" ht="45" customHeight="1" outlineLevel="2" x14ac:dyDescent="0.2">
      <c r="A1529" s="97"/>
      <c r="B1529" s="8"/>
      <c r="C1529" s="7" t="s">
        <v>108</v>
      </c>
      <c r="D1529" s="6" t="s">
        <v>107</v>
      </c>
      <c r="E1529" s="6" t="s">
        <v>6</v>
      </c>
      <c r="F1529" s="6" t="s">
        <v>97</v>
      </c>
      <c r="G1529" s="6" t="s">
        <v>50</v>
      </c>
      <c r="H1529" s="6" t="s">
        <v>106</v>
      </c>
      <c r="I1529" s="64">
        <v>1</v>
      </c>
      <c r="J1529" s="6" t="s">
        <v>1</v>
      </c>
      <c r="K1529" s="88">
        <v>1547.5</v>
      </c>
      <c r="L1529" s="88">
        <v>1470.13</v>
      </c>
      <c r="M1529" s="87"/>
      <c r="N1529" s="5" t="s">
        <v>13</v>
      </c>
      <c r="O1529" s="4"/>
      <c r="P1529" s="19">
        <f t="shared" si="305"/>
        <v>0</v>
      </c>
      <c r="Q1529" s="19">
        <f t="shared" si="306"/>
        <v>0</v>
      </c>
      <c r="R1529" s="19">
        <f t="shared" si="307"/>
        <v>0</v>
      </c>
      <c r="S1529" s="19">
        <f t="shared" si="308"/>
        <v>0</v>
      </c>
      <c r="T1529" s="19">
        <f t="shared" si="309"/>
        <v>0</v>
      </c>
    </row>
    <row r="1530" spans="1:20" s="3" customFormat="1" ht="45" customHeight="1" outlineLevel="2" x14ac:dyDescent="0.2">
      <c r="A1530" s="97"/>
      <c r="B1530" s="8"/>
      <c r="C1530" s="7" t="s">
        <v>128</v>
      </c>
      <c r="D1530" s="6" t="s">
        <v>127</v>
      </c>
      <c r="E1530" s="6" t="s">
        <v>6</v>
      </c>
      <c r="F1530" s="6" t="s">
        <v>97</v>
      </c>
      <c r="G1530" s="6" t="s">
        <v>50</v>
      </c>
      <c r="H1530" s="6" t="s">
        <v>126</v>
      </c>
      <c r="I1530" s="64">
        <v>1</v>
      </c>
      <c r="J1530" s="6" t="s">
        <v>1</v>
      </c>
      <c r="K1530" s="88">
        <v>1547.5</v>
      </c>
      <c r="L1530" s="88">
        <v>1470.13</v>
      </c>
      <c r="M1530" s="87"/>
      <c r="N1530" s="5" t="s">
        <v>13</v>
      </c>
      <c r="O1530" s="4"/>
      <c r="P1530" s="19">
        <f t="shared" si="305"/>
        <v>0</v>
      </c>
      <c r="Q1530" s="19">
        <f t="shared" si="306"/>
        <v>0</v>
      </c>
      <c r="R1530" s="19">
        <f t="shared" si="307"/>
        <v>0</v>
      </c>
      <c r="S1530" s="19">
        <f t="shared" si="308"/>
        <v>0</v>
      </c>
      <c r="T1530" s="19">
        <f t="shared" si="309"/>
        <v>0</v>
      </c>
    </row>
    <row r="1531" spans="1:20" s="3" customFormat="1" ht="45" customHeight="1" outlineLevel="2" x14ac:dyDescent="0.2">
      <c r="A1531" s="97"/>
      <c r="B1531" s="8"/>
      <c r="C1531" s="7" t="s">
        <v>115</v>
      </c>
      <c r="D1531" s="6" t="s">
        <v>114</v>
      </c>
      <c r="E1531" s="6" t="s">
        <v>6</v>
      </c>
      <c r="F1531" s="6" t="s">
        <v>97</v>
      </c>
      <c r="G1531" s="6" t="s">
        <v>50</v>
      </c>
      <c r="H1531" s="6" t="s">
        <v>113</v>
      </c>
      <c r="I1531" s="64">
        <v>1</v>
      </c>
      <c r="J1531" s="6" t="s">
        <v>1</v>
      </c>
      <c r="K1531" s="88">
        <v>1470.13</v>
      </c>
      <c r="L1531" s="88">
        <v>1396.62</v>
      </c>
      <c r="M1531" s="87"/>
      <c r="N1531" s="5" t="s">
        <v>54</v>
      </c>
      <c r="O1531" s="4"/>
      <c r="P1531" s="19">
        <f t="shared" si="305"/>
        <v>0</v>
      </c>
      <c r="Q1531" s="19">
        <f t="shared" si="306"/>
        <v>0</v>
      </c>
      <c r="R1531" s="19">
        <f t="shared" si="307"/>
        <v>0</v>
      </c>
      <c r="S1531" s="19">
        <f t="shared" si="308"/>
        <v>0</v>
      </c>
      <c r="T1531" s="19">
        <f t="shared" si="309"/>
        <v>0</v>
      </c>
    </row>
    <row r="1532" spans="1:20" s="3" customFormat="1" ht="45" customHeight="1" outlineLevel="2" x14ac:dyDescent="0.2">
      <c r="A1532" s="97"/>
      <c r="B1532" s="8"/>
      <c r="C1532" s="7" t="s">
        <v>74</v>
      </c>
      <c r="D1532" s="6" t="s">
        <v>73</v>
      </c>
      <c r="E1532" s="6" t="s">
        <v>6</v>
      </c>
      <c r="F1532" s="6" t="s">
        <v>66</v>
      </c>
      <c r="G1532" s="6" t="s">
        <v>50</v>
      </c>
      <c r="H1532" s="6" t="s">
        <v>72</v>
      </c>
      <c r="I1532" s="64">
        <v>1</v>
      </c>
      <c r="J1532" s="6" t="s">
        <v>1</v>
      </c>
      <c r="K1532" s="88">
        <v>1768.75</v>
      </c>
      <c r="L1532" s="88">
        <v>1680.31</v>
      </c>
      <c r="M1532" s="87"/>
      <c r="N1532" s="5" t="s">
        <v>13</v>
      </c>
      <c r="O1532" s="4"/>
      <c r="P1532" s="19">
        <f t="shared" si="305"/>
        <v>0</v>
      </c>
      <c r="Q1532" s="19">
        <f t="shared" si="306"/>
        <v>0</v>
      </c>
      <c r="R1532" s="19">
        <f t="shared" si="307"/>
        <v>0</v>
      </c>
      <c r="S1532" s="19">
        <f t="shared" si="308"/>
        <v>0</v>
      </c>
      <c r="T1532" s="19">
        <f t="shared" si="309"/>
        <v>0</v>
      </c>
    </row>
    <row r="1533" spans="1:20" s="3" customFormat="1" ht="45" customHeight="1" outlineLevel="2" x14ac:dyDescent="0.2">
      <c r="A1533" s="97"/>
      <c r="B1533" s="67"/>
      <c r="C1533" s="68" t="s">
        <v>89</v>
      </c>
      <c r="D1533" s="69" t="s">
        <v>88</v>
      </c>
      <c r="E1533" s="69" t="s">
        <v>6</v>
      </c>
      <c r="F1533" s="69" t="s">
        <v>66</v>
      </c>
      <c r="G1533" s="69" t="s">
        <v>50</v>
      </c>
      <c r="H1533" s="69" t="s">
        <v>87</v>
      </c>
      <c r="I1533" s="64">
        <v>1</v>
      </c>
      <c r="J1533" s="69" t="s">
        <v>1</v>
      </c>
      <c r="K1533" s="89">
        <v>1439</v>
      </c>
      <c r="L1533" s="89">
        <v>1367.05</v>
      </c>
      <c r="M1533" s="87"/>
      <c r="N1533" s="70" t="s">
        <v>13</v>
      </c>
      <c r="O1533" s="71"/>
      <c r="P1533" s="19">
        <f t="shared" si="305"/>
        <v>0</v>
      </c>
      <c r="Q1533" s="19">
        <f t="shared" si="306"/>
        <v>0</v>
      </c>
      <c r="R1533" s="19">
        <f t="shared" si="307"/>
        <v>0</v>
      </c>
      <c r="S1533" s="19">
        <f t="shared" si="308"/>
        <v>0</v>
      </c>
      <c r="T1533" s="19">
        <f t="shared" si="309"/>
        <v>0</v>
      </c>
    </row>
    <row r="1534" spans="1:20" s="9" customFormat="1" ht="12.95" customHeight="1" outlineLevel="1" x14ac:dyDescent="0.25">
      <c r="A1534" s="96"/>
      <c r="B1534" s="85" t="s">
        <v>5202</v>
      </c>
      <c r="C1534" s="81"/>
      <c r="D1534" s="82"/>
      <c r="E1534" s="82"/>
      <c r="F1534" s="82"/>
      <c r="G1534" s="82"/>
      <c r="H1534" s="82"/>
      <c r="I1534" s="82"/>
      <c r="J1534" s="82"/>
      <c r="K1534" s="90"/>
      <c r="L1534" s="90"/>
      <c r="M1534" s="90"/>
      <c r="N1534" s="82"/>
      <c r="O1534" s="83"/>
    </row>
    <row r="1535" spans="1:20" s="3" customFormat="1" ht="45" customHeight="1" outlineLevel="2" x14ac:dyDescent="0.2">
      <c r="A1535" s="97"/>
      <c r="B1535" s="62"/>
      <c r="C1535" s="63" t="s">
        <v>48</v>
      </c>
      <c r="D1535" s="64" t="s">
        <v>47</v>
      </c>
      <c r="E1535" s="64" t="s">
        <v>6</v>
      </c>
      <c r="F1535" s="64" t="s">
        <v>29</v>
      </c>
      <c r="G1535" s="64" t="s">
        <v>28</v>
      </c>
      <c r="H1535" s="64" t="s">
        <v>46</v>
      </c>
      <c r="I1535" s="64">
        <v>1</v>
      </c>
      <c r="J1535" s="64" t="s">
        <v>1</v>
      </c>
      <c r="K1535" s="87">
        <v>2021.25</v>
      </c>
      <c r="L1535" s="87">
        <v>1920.19</v>
      </c>
      <c r="M1535" s="87"/>
      <c r="N1535" s="65" t="s">
        <v>13</v>
      </c>
      <c r="O1535" s="66"/>
      <c r="P1535" s="19">
        <f t="shared" ref="P1535:P1540" si="310">F1535*O1535</f>
        <v>0</v>
      </c>
      <c r="Q1535" s="19">
        <f t="shared" ref="Q1535:Q1540" si="311">G1535*O1535</f>
        <v>0</v>
      </c>
      <c r="R1535" s="19">
        <f t="shared" ref="R1535:R1540" si="312">K1535*O1535</f>
        <v>0</v>
      </c>
      <c r="S1535" s="19">
        <f t="shared" ref="S1535:S1540" si="313">L1535*O1535</f>
        <v>0</v>
      </c>
      <c r="T1535" s="19">
        <f t="shared" ref="T1535:T1540" si="314">O1535/I1535</f>
        <v>0</v>
      </c>
    </row>
    <row r="1536" spans="1:20" s="3" customFormat="1" ht="45" customHeight="1" outlineLevel="2" x14ac:dyDescent="0.2">
      <c r="A1536" s="97"/>
      <c r="B1536" s="8"/>
      <c r="C1536" s="7" t="s">
        <v>45</v>
      </c>
      <c r="D1536" s="6" t="s">
        <v>44</v>
      </c>
      <c r="E1536" s="6" t="s">
        <v>6</v>
      </c>
      <c r="F1536" s="6" t="s">
        <v>29</v>
      </c>
      <c r="G1536" s="6" t="s">
        <v>28</v>
      </c>
      <c r="H1536" s="6" t="s">
        <v>43</v>
      </c>
      <c r="I1536" s="64">
        <v>1</v>
      </c>
      <c r="J1536" s="6" t="s">
        <v>1</v>
      </c>
      <c r="K1536" s="88">
        <v>2021.25</v>
      </c>
      <c r="L1536" s="88">
        <v>1920.19</v>
      </c>
      <c r="M1536" s="87"/>
      <c r="N1536" s="5" t="s">
        <v>0</v>
      </c>
      <c r="O1536" s="4"/>
      <c r="P1536" s="19">
        <f t="shared" si="310"/>
        <v>0</v>
      </c>
      <c r="Q1536" s="19">
        <f t="shared" si="311"/>
        <v>0</v>
      </c>
      <c r="R1536" s="19">
        <f t="shared" si="312"/>
        <v>0</v>
      </c>
      <c r="S1536" s="19">
        <f t="shared" si="313"/>
        <v>0</v>
      </c>
      <c r="T1536" s="19">
        <f t="shared" si="314"/>
        <v>0</v>
      </c>
    </row>
    <row r="1537" spans="1:20" s="3" customFormat="1" ht="45" customHeight="1" outlineLevel="2" x14ac:dyDescent="0.2">
      <c r="A1537" s="97"/>
      <c r="B1537" s="8"/>
      <c r="C1537" s="7" t="s">
        <v>42</v>
      </c>
      <c r="D1537" s="6" t="s">
        <v>41</v>
      </c>
      <c r="E1537" s="6" t="s">
        <v>6</v>
      </c>
      <c r="F1537" s="6" t="s">
        <v>29</v>
      </c>
      <c r="G1537" s="6" t="s">
        <v>28</v>
      </c>
      <c r="H1537" s="6" t="s">
        <v>40</v>
      </c>
      <c r="I1537" s="64">
        <v>1</v>
      </c>
      <c r="J1537" s="6" t="s">
        <v>1</v>
      </c>
      <c r="K1537" s="88">
        <v>2021.25</v>
      </c>
      <c r="L1537" s="88">
        <v>1920.19</v>
      </c>
      <c r="M1537" s="87"/>
      <c r="N1537" s="5" t="s">
        <v>39</v>
      </c>
      <c r="O1537" s="4"/>
      <c r="P1537" s="19">
        <f t="shared" si="310"/>
        <v>0</v>
      </c>
      <c r="Q1537" s="19">
        <f t="shared" si="311"/>
        <v>0</v>
      </c>
      <c r="R1537" s="19">
        <f t="shared" si="312"/>
        <v>0</v>
      </c>
      <c r="S1537" s="19">
        <f t="shared" si="313"/>
        <v>0</v>
      </c>
      <c r="T1537" s="19">
        <f t="shared" si="314"/>
        <v>0</v>
      </c>
    </row>
    <row r="1538" spans="1:20" s="3" customFormat="1" ht="45" customHeight="1" outlineLevel="2" x14ac:dyDescent="0.2">
      <c r="A1538" s="97"/>
      <c r="B1538" s="8"/>
      <c r="C1538" s="7" t="s">
        <v>38</v>
      </c>
      <c r="D1538" s="6" t="s">
        <v>37</v>
      </c>
      <c r="E1538" s="6" t="s">
        <v>6</v>
      </c>
      <c r="F1538" s="6" t="s">
        <v>29</v>
      </c>
      <c r="G1538" s="6" t="s">
        <v>28</v>
      </c>
      <c r="H1538" s="6" t="s">
        <v>36</v>
      </c>
      <c r="I1538" s="64">
        <v>1</v>
      </c>
      <c r="J1538" s="6" t="s">
        <v>35</v>
      </c>
      <c r="K1538" s="88">
        <v>2021.25</v>
      </c>
      <c r="L1538" s="88">
        <v>1920.19</v>
      </c>
      <c r="M1538" s="87"/>
      <c r="N1538" s="5" t="s">
        <v>13</v>
      </c>
      <c r="O1538" s="4"/>
      <c r="P1538" s="19">
        <f t="shared" si="310"/>
        <v>0</v>
      </c>
      <c r="Q1538" s="19">
        <f t="shared" si="311"/>
        <v>0</v>
      </c>
      <c r="R1538" s="19">
        <f t="shared" si="312"/>
        <v>0</v>
      </c>
      <c r="S1538" s="19">
        <f t="shared" si="313"/>
        <v>0</v>
      </c>
      <c r="T1538" s="19">
        <f t="shared" si="314"/>
        <v>0</v>
      </c>
    </row>
    <row r="1539" spans="1:20" s="3" customFormat="1" ht="45" customHeight="1" outlineLevel="2" x14ac:dyDescent="0.2">
      <c r="A1539" s="97"/>
      <c r="B1539" s="8"/>
      <c r="C1539" s="7" t="s">
        <v>34</v>
      </c>
      <c r="D1539" s="6" t="s">
        <v>33</v>
      </c>
      <c r="E1539" s="6" t="s">
        <v>6</v>
      </c>
      <c r="F1539" s="6"/>
      <c r="G1539" s="6"/>
      <c r="H1539" s="6" t="s">
        <v>32</v>
      </c>
      <c r="I1539" s="64">
        <v>1</v>
      </c>
      <c r="J1539" s="6" t="s">
        <v>1</v>
      </c>
      <c r="K1539" s="88">
        <v>2021.25</v>
      </c>
      <c r="L1539" s="88">
        <v>1920.19</v>
      </c>
      <c r="M1539" s="87"/>
      <c r="N1539" s="5" t="s">
        <v>13</v>
      </c>
      <c r="O1539" s="4"/>
      <c r="P1539" s="19">
        <f t="shared" si="310"/>
        <v>0</v>
      </c>
      <c r="Q1539" s="19">
        <f t="shared" si="311"/>
        <v>0</v>
      </c>
      <c r="R1539" s="19">
        <f t="shared" si="312"/>
        <v>0</v>
      </c>
      <c r="S1539" s="19">
        <f t="shared" si="313"/>
        <v>0</v>
      </c>
      <c r="T1539" s="19">
        <f t="shared" si="314"/>
        <v>0</v>
      </c>
    </row>
    <row r="1540" spans="1:20" s="3" customFormat="1" ht="45" customHeight="1" outlineLevel="2" x14ac:dyDescent="0.2">
      <c r="A1540" s="97"/>
      <c r="B1540" s="67"/>
      <c r="C1540" s="68" t="s">
        <v>31</v>
      </c>
      <c r="D1540" s="69" t="s">
        <v>30</v>
      </c>
      <c r="E1540" s="69" t="s">
        <v>6</v>
      </c>
      <c r="F1540" s="69" t="s">
        <v>29</v>
      </c>
      <c r="G1540" s="69" t="s">
        <v>28</v>
      </c>
      <c r="H1540" s="69" t="s">
        <v>27</v>
      </c>
      <c r="I1540" s="64">
        <v>1</v>
      </c>
      <c r="J1540" s="69" t="s">
        <v>1</v>
      </c>
      <c r="K1540" s="89">
        <v>2181.25</v>
      </c>
      <c r="L1540" s="89">
        <v>2072.19</v>
      </c>
      <c r="M1540" s="87"/>
      <c r="N1540" s="70" t="s">
        <v>13</v>
      </c>
      <c r="O1540" s="71"/>
      <c r="P1540" s="19">
        <f t="shared" si="310"/>
        <v>0</v>
      </c>
      <c r="Q1540" s="19">
        <f t="shared" si="311"/>
        <v>0</v>
      </c>
      <c r="R1540" s="19">
        <f t="shared" si="312"/>
        <v>0</v>
      </c>
      <c r="S1540" s="19">
        <f t="shared" si="313"/>
        <v>0</v>
      </c>
      <c r="T1540" s="19">
        <f t="shared" si="314"/>
        <v>0</v>
      </c>
    </row>
    <row r="1541" spans="1:20" s="9" customFormat="1" ht="12.95" customHeight="1" outlineLevel="1" x14ac:dyDescent="0.25">
      <c r="A1541" s="96"/>
      <c r="B1541" s="85" t="s">
        <v>5203</v>
      </c>
      <c r="C1541" s="81"/>
      <c r="D1541" s="82"/>
      <c r="E1541" s="82"/>
      <c r="F1541" s="82"/>
      <c r="G1541" s="82"/>
      <c r="H1541" s="82"/>
      <c r="I1541" s="82"/>
      <c r="J1541" s="82"/>
      <c r="K1541" s="90"/>
      <c r="L1541" s="90"/>
      <c r="M1541" s="90"/>
      <c r="N1541" s="82"/>
      <c r="O1541" s="83"/>
    </row>
    <row r="1542" spans="1:20" s="3" customFormat="1" ht="45" customHeight="1" outlineLevel="2" x14ac:dyDescent="0.2">
      <c r="A1542" s="97"/>
      <c r="B1542" s="62"/>
      <c r="C1542" s="63" t="s">
        <v>26</v>
      </c>
      <c r="D1542" s="64" t="s">
        <v>25</v>
      </c>
      <c r="E1542" s="64" t="s">
        <v>6</v>
      </c>
      <c r="F1542" s="64"/>
      <c r="G1542" s="64"/>
      <c r="H1542" s="64" t="s">
        <v>24</v>
      </c>
      <c r="I1542" s="64">
        <v>1</v>
      </c>
      <c r="J1542" s="64" t="s">
        <v>1</v>
      </c>
      <c r="K1542" s="87">
        <v>2670</v>
      </c>
      <c r="L1542" s="87">
        <v>2536.5</v>
      </c>
      <c r="M1542" s="87"/>
      <c r="N1542" s="65" t="s">
        <v>13</v>
      </c>
      <c r="O1542" s="66"/>
      <c r="P1542" s="19">
        <f t="shared" ref="P1542:P1547" si="315">F1542*O1542</f>
        <v>0</v>
      </c>
      <c r="Q1542" s="19">
        <f t="shared" ref="Q1542:Q1547" si="316">G1542*O1542</f>
        <v>0</v>
      </c>
      <c r="R1542" s="19">
        <f t="shared" ref="R1542:R1547" si="317">K1542*O1542</f>
        <v>0</v>
      </c>
      <c r="S1542" s="19">
        <f t="shared" ref="S1542:S1547" si="318">L1542*O1542</f>
        <v>0</v>
      </c>
      <c r="T1542" s="19">
        <f t="shared" ref="T1542:T1547" si="319">O1542/I1542</f>
        <v>0</v>
      </c>
    </row>
    <row r="1543" spans="1:20" s="3" customFormat="1" ht="45" customHeight="1" outlineLevel="2" x14ac:dyDescent="0.2">
      <c r="A1543" s="97"/>
      <c r="B1543" s="8"/>
      <c r="C1543" s="7" t="s">
        <v>23</v>
      </c>
      <c r="D1543" s="6" t="s">
        <v>22</v>
      </c>
      <c r="E1543" s="6" t="s">
        <v>6</v>
      </c>
      <c r="F1543" s="6" t="s">
        <v>21</v>
      </c>
      <c r="G1543" s="6" t="s">
        <v>20</v>
      </c>
      <c r="H1543" s="6" t="s">
        <v>19</v>
      </c>
      <c r="I1543" s="64">
        <v>1</v>
      </c>
      <c r="J1543" s="6" t="s">
        <v>1</v>
      </c>
      <c r="K1543" s="88">
        <v>2550</v>
      </c>
      <c r="L1543" s="88">
        <v>2422.5</v>
      </c>
      <c r="M1543" s="87"/>
      <c r="N1543" s="5" t="s">
        <v>13</v>
      </c>
      <c r="O1543" s="4"/>
      <c r="P1543" s="19">
        <f t="shared" si="315"/>
        <v>0</v>
      </c>
      <c r="Q1543" s="19">
        <f t="shared" si="316"/>
        <v>0</v>
      </c>
      <c r="R1543" s="19">
        <f t="shared" si="317"/>
        <v>0</v>
      </c>
      <c r="S1543" s="19">
        <f t="shared" si="318"/>
        <v>0</v>
      </c>
      <c r="T1543" s="19">
        <f t="shared" si="319"/>
        <v>0</v>
      </c>
    </row>
    <row r="1544" spans="1:20" s="3" customFormat="1" ht="45" customHeight="1" outlineLevel="2" x14ac:dyDescent="0.2">
      <c r="A1544" s="97"/>
      <c r="B1544" s="8"/>
      <c r="C1544" s="7" t="s">
        <v>18</v>
      </c>
      <c r="D1544" s="6" t="s">
        <v>17</v>
      </c>
      <c r="E1544" s="6" t="s">
        <v>6</v>
      </c>
      <c r="F1544" s="6"/>
      <c r="G1544" s="6"/>
      <c r="H1544" s="6"/>
      <c r="I1544" s="64">
        <v>1</v>
      </c>
      <c r="J1544" s="6" t="s">
        <v>1</v>
      </c>
      <c r="K1544" s="88">
        <v>3956.25</v>
      </c>
      <c r="L1544" s="88">
        <v>3758.44</v>
      </c>
      <c r="M1544" s="87"/>
      <c r="N1544" s="5" t="s">
        <v>13</v>
      </c>
      <c r="O1544" s="4"/>
      <c r="P1544" s="19">
        <f t="shared" si="315"/>
        <v>0</v>
      </c>
      <c r="Q1544" s="19">
        <f t="shared" si="316"/>
        <v>0</v>
      </c>
      <c r="R1544" s="19">
        <f t="shared" si="317"/>
        <v>0</v>
      </c>
      <c r="S1544" s="19">
        <f t="shared" si="318"/>
        <v>0</v>
      </c>
      <c r="T1544" s="19">
        <f t="shared" si="319"/>
        <v>0</v>
      </c>
    </row>
    <row r="1545" spans="1:20" s="3" customFormat="1" ht="45" customHeight="1" outlineLevel="2" x14ac:dyDescent="0.2">
      <c r="A1545" s="97"/>
      <c r="B1545" s="8"/>
      <c r="C1545" s="7" t="s">
        <v>16</v>
      </c>
      <c r="D1545" s="6" t="s">
        <v>15</v>
      </c>
      <c r="E1545" s="6" t="s">
        <v>6</v>
      </c>
      <c r="F1545" s="6" t="s">
        <v>5</v>
      </c>
      <c r="G1545" s="6" t="s">
        <v>4</v>
      </c>
      <c r="H1545" s="6" t="s">
        <v>14</v>
      </c>
      <c r="I1545" s="64">
        <v>1</v>
      </c>
      <c r="J1545" s="6" t="s">
        <v>1</v>
      </c>
      <c r="K1545" s="88">
        <v>3723.75</v>
      </c>
      <c r="L1545" s="88">
        <v>3537.56</v>
      </c>
      <c r="M1545" s="87"/>
      <c r="N1545" s="5" t="s">
        <v>13</v>
      </c>
      <c r="O1545" s="4"/>
      <c r="P1545" s="19">
        <f t="shared" si="315"/>
        <v>0</v>
      </c>
      <c r="Q1545" s="19">
        <f t="shared" si="316"/>
        <v>0</v>
      </c>
      <c r="R1545" s="19">
        <f t="shared" si="317"/>
        <v>0</v>
      </c>
      <c r="S1545" s="19">
        <f t="shared" si="318"/>
        <v>0</v>
      </c>
      <c r="T1545" s="19">
        <f t="shared" si="319"/>
        <v>0</v>
      </c>
    </row>
    <row r="1546" spans="1:20" s="3" customFormat="1" ht="45" customHeight="1" outlineLevel="2" x14ac:dyDescent="0.2">
      <c r="A1546" s="97"/>
      <c r="B1546" s="8"/>
      <c r="C1546" s="7" t="s">
        <v>8</v>
      </c>
      <c r="D1546" s="6" t="s">
        <v>7</v>
      </c>
      <c r="E1546" s="6" t="s">
        <v>6</v>
      </c>
      <c r="F1546" s="6" t="s">
        <v>5</v>
      </c>
      <c r="G1546" s="6" t="s">
        <v>4</v>
      </c>
      <c r="H1546" s="6" t="s">
        <v>3</v>
      </c>
      <c r="I1546" s="64">
        <v>1</v>
      </c>
      <c r="J1546" s="6" t="s">
        <v>1</v>
      </c>
      <c r="K1546" s="88">
        <v>3801.6</v>
      </c>
      <c r="L1546" s="88">
        <v>3611.52</v>
      </c>
      <c r="M1546" s="87"/>
      <c r="N1546" s="5" t="s">
        <v>0</v>
      </c>
      <c r="O1546" s="4"/>
      <c r="P1546" s="19">
        <f t="shared" si="315"/>
        <v>0</v>
      </c>
      <c r="Q1546" s="19">
        <f t="shared" si="316"/>
        <v>0</v>
      </c>
      <c r="R1546" s="19">
        <f t="shared" si="317"/>
        <v>0</v>
      </c>
      <c r="S1546" s="19">
        <f t="shared" si="318"/>
        <v>0</v>
      </c>
      <c r="T1546" s="19">
        <f t="shared" si="319"/>
        <v>0</v>
      </c>
    </row>
    <row r="1547" spans="1:20" s="3" customFormat="1" ht="45" customHeight="1" outlineLevel="2" x14ac:dyDescent="0.2">
      <c r="A1547" s="97"/>
      <c r="B1547" s="8"/>
      <c r="C1547" s="7" t="s">
        <v>12</v>
      </c>
      <c r="D1547" s="6" t="s">
        <v>11</v>
      </c>
      <c r="E1547" s="6" t="s">
        <v>6</v>
      </c>
      <c r="F1547" s="6" t="s">
        <v>5</v>
      </c>
      <c r="G1547" s="6" t="s">
        <v>4</v>
      </c>
      <c r="H1547" s="6" t="s">
        <v>10</v>
      </c>
      <c r="I1547" s="64">
        <v>1</v>
      </c>
      <c r="J1547" s="6" t="s">
        <v>1</v>
      </c>
      <c r="K1547" s="88">
        <v>3950</v>
      </c>
      <c r="L1547" s="88">
        <v>3752.5</v>
      </c>
      <c r="M1547" s="87"/>
      <c r="N1547" s="5" t="s">
        <v>9</v>
      </c>
      <c r="O1547" s="4"/>
      <c r="P1547" s="19">
        <f t="shared" si="315"/>
        <v>0</v>
      </c>
      <c r="Q1547" s="19">
        <f t="shared" si="316"/>
        <v>0</v>
      </c>
      <c r="R1547" s="19">
        <f t="shared" si="317"/>
        <v>0</v>
      </c>
      <c r="S1547" s="19">
        <f t="shared" si="318"/>
        <v>0</v>
      </c>
      <c r="T1547" s="19">
        <f t="shared" si="319"/>
        <v>0</v>
      </c>
    </row>
  </sheetData>
  <autoFilter ref="B7:O1547" xr:uid="{DF21CD7A-F45C-44FA-838E-CA9EEE40F3BB}">
    <filterColumn colId="0" showButton="0"/>
  </autoFilter>
  <sortState xmlns:xlrd2="http://schemas.microsoft.com/office/spreadsheetml/2017/richdata2" ref="B11:O89">
    <sortCondition ref="E11:E89" customList="Mspa,Poolstar,Aqua Marina,Bestway,Intex,Лагуна,BSK Salt,Nika,Polygroup,Тепломакс,Маркопул Кемиклс,Chemoform,Dinotec,Рос.Песок,Латка24,Кедр плюс,AquaDoctor,AQUAVIVA,KOKIDO,Bayrol,Bestwаy Chemicals,AstralPool,HTH,Hayward,Дезавид,EFFAST,Emaux,FILTEX,MAK,Melpool,Watertech"/>
    <sortCondition ref="D11:D89"/>
  </sortState>
  <mergeCells count="25">
    <mergeCell ref="J1:M1"/>
    <mergeCell ref="D2:E2"/>
    <mergeCell ref="J2:M2"/>
    <mergeCell ref="D3:E3"/>
    <mergeCell ref="J3:L3"/>
    <mergeCell ref="B4:C4"/>
    <mergeCell ref="D4:E4"/>
    <mergeCell ref="F4:H5"/>
    <mergeCell ref="B5:C5"/>
    <mergeCell ref="J5:O5"/>
    <mergeCell ref="B1:C2"/>
    <mergeCell ref="B7:C8"/>
    <mergeCell ref="D7:D8"/>
    <mergeCell ref="E7:E8"/>
    <mergeCell ref="F7:F8"/>
    <mergeCell ref="D1:E1"/>
    <mergeCell ref="F1:H1"/>
    <mergeCell ref="L7:L8"/>
    <mergeCell ref="N7:N8"/>
    <mergeCell ref="O7:O8"/>
    <mergeCell ref="G7:G8"/>
    <mergeCell ref="H7:H8"/>
    <mergeCell ref="I7:I8"/>
    <mergeCell ref="J7:J8"/>
    <mergeCell ref="K7:K8"/>
  </mergeCells>
  <hyperlinks>
    <hyperlink ref="F1" r:id="rId1" display="opt@basseyn.ru" xr:uid="{3AB58B51-9C61-4F37-A9A3-681C8D02FDC4}"/>
    <hyperlink ref="F1:G1" r:id="rId2" display="Почта: opt@basseyn.ru" xr:uid="{2627DBB8-99D5-493F-A6A9-86CA6875F20C}"/>
    <hyperlink ref="J3:K3" r:id="rId3" display="схема проезда" xr:uid="{D0A03A9B-D1E4-492C-8F1E-81CE54488E5D}"/>
  </hyperlinks>
  <pageMargins left="0.39370078740157483" right="0.39370078740157483" top="0.39370078740157483" bottom="0.39370078740157483" header="0" footer="0"/>
  <pageSetup fitToHeight="0" pageOrder="overThenDown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ADC2-AC7A-4622-AD36-1AF5037AB2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Рыжих</dc:creator>
  <cp:lastModifiedBy>Егор Рыжих</cp:lastModifiedBy>
  <dcterms:created xsi:type="dcterms:W3CDTF">2024-06-06T09:11:53Z</dcterms:created>
  <dcterms:modified xsi:type="dcterms:W3CDTF">2024-06-06T09:32:58Z</dcterms:modified>
</cp:coreProperties>
</file>